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8" yWindow="2448" windowWidth="12552" windowHeight="7872" activeTab="0"/>
  </bookViews>
  <sheets>
    <sheet name="申込書" sheetId="1" r:id="rId1"/>
  </sheets>
  <definedNames>
    <definedName name="_Order1" hidden="1">255</definedName>
    <definedName name="_Order2" hidden="1">0</definedName>
    <definedName name="_xlnm.Print_Area" localSheetId="0">'申込書'!$A:$Q</definedName>
    <definedName name="_xlnm.Print_Titles" localSheetId="0">'申込書'!$12:$12</definedName>
    <definedName name="test">#REF!</definedName>
    <definedName name="エントリー範囲">#REF!</definedName>
    <definedName name="データ">#REF!</definedName>
    <definedName name="基準">#REF!</definedName>
    <definedName name="読込">#REF!</definedName>
  </definedNames>
  <calcPr fullCalcOnLoad="1"/>
</workbook>
</file>

<file path=xl/comments1.xml><?xml version="1.0" encoding="utf-8"?>
<comments xmlns="http://schemas.openxmlformats.org/spreadsheetml/2006/main">
  <authors>
    <author>shizuoka</author>
    <author>永田　勝久</author>
    <author>永田</author>
  </authors>
  <commentList>
    <comment ref="F13" authorId="0">
      <text>
        <r>
          <rPr>
            <sz val="9"/>
            <rFont val="ＭＳ Ｐゴシック"/>
            <family val="3"/>
          </rPr>
          <t xml:space="preserve">自動で表示されます
</t>
        </r>
      </text>
    </comment>
    <comment ref="H13" authorId="0">
      <text>
        <r>
          <rPr>
            <sz val="9"/>
            <rFont val="ＭＳ Ｐゴシック"/>
            <family val="3"/>
          </rPr>
          <t>最高記録を半角で入力して下さい。
ﾄﾗｯｸ短距離1/100秒
ﾄﾗｯｸ中長距離秒まで
ﾌｨｰﾙﾄﾞcmまで
100mの場合例12.34
800mの場合例2.15
ﾌｨｰﾙﾄﾞの場合例6.30</t>
        </r>
      </text>
    </comment>
    <comment ref="E13" authorId="1">
      <text>
        <r>
          <rPr>
            <sz val="9"/>
            <rFont val="ＭＳ Ｐゴシック"/>
            <family val="3"/>
          </rPr>
          <t xml:space="preserve">学年を半角で
入力して下さい。
</t>
        </r>
      </text>
    </comment>
    <comment ref="D13" authorId="1">
      <text>
        <r>
          <rPr>
            <sz val="9"/>
            <rFont val="ＭＳ Ｐゴシック"/>
            <family val="3"/>
          </rPr>
          <t>氏名を全角で
記入して下さい。
外国人はｶﾅ半角で記入して下さい。</t>
        </r>
      </text>
    </comment>
    <comment ref="C13" authorId="2">
      <text>
        <r>
          <rPr>
            <sz val="9"/>
            <rFont val="ＭＳ Ｐゴシック"/>
            <family val="3"/>
          </rPr>
          <t xml:space="preserve">登録ﾅﾝﾊﾞｰを半角で記入して下さい。
</t>
        </r>
      </text>
    </comment>
    <comment ref="G13" authorId="2">
      <text>
        <r>
          <rPr>
            <sz val="9"/>
            <rFont val="ＭＳ Ｐゴシック"/>
            <family val="3"/>
          </rPr>
          <t xml:space="preserve">種目名は自動的に表示されます
</t>
        </r>
      </text>
    </comment>
    <comment ref="D2" authorId="2">
      <text>
        <r>
          <rPr>
            <sz val="9"/>
            <rFont val="ＭＳ Ｐゴシック"/>
            <family val="3"/>
          </rPr>
          <t xml:space="preserve">中体連で使用する学校名を記入して下さい。
</t>
        </r>
      </text>
    </comment>
    <comment ref="M2" authorId="2">
      <text>
        <r>
          <rPr>
            <sz val="9"/>
            <rFont val="ＭＳ Ｐゴシック"/>
            <family val="3"/>
          </rPr>
          <t>自動計算されます。</t>
        </r>
      </text>
    </comment>
    <comment ref="M3" authorId="2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M4" authorId="2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I2" authorId="2">
      <text>
        <r>
          <rPr>
            <sz val="9"/>
            <rFont val="ＭＳ Ｐゴシック"/>
            <family val="3"/>
          </rPr>
          <t xml:space="preserve">延べ参加数を記入して下さい。
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ﾌﾟﾛｸﾞﾗﾑ申込数を記入して下さい。
</t>
        </r>
      </text>
    </comment>
    <comment ref="B13" authorId="0">
      <text>
        <r>
          <rPr>
            <sz val="9"/>
            <rFont val="ＭＳ Ｐゴシック"/>
            <family val="3"/>
          </rPr>
          <t xml:space="preserve">種目ｺｰﾄﾞを半角で入力して下さい。
</t>
        </r>
      </text>
    </comment>
  </commentList>
</comments>
</file>

<file path=xl/sharedStrings.xml><?xml version="1.0" encoding="utf-8"?>
<sst xmlns="http://schemas.openxmlformats.org/spreadsheetml/2006/main" count="255" uniqueCount="47">
  <si>
    <t>学年</t>
  </si>
  <si>
    <t>ｺｰﾄﾞ</t>
  </si>
  <si>
    <t>100m</t>
  </si>
  <si>
    <t>400m</t>
  </si>
  <si>
    <t>800m</t>
  </si>
  <si>
    <t>1500m</t>
  </si>
  <si>
    <t>100mH</t>
  </si>
  <si>
    <t>110mH</t>
  </si>
  <si>
    <t>学校長名</t>
  </si>
  <si>
    <t>学 校 名</t>
  </si>
  <si>
    <t>顧 問 名</t>
  </si>
  <si>
    <t>印</t>
  </si>
  <si>
    <t>注記</t>
  </si>
  <si>
    <t>氏　　名</t>
  </si>
  <si>
    <t>最高記録</t>
  </si>
  <si>
    <t>ｺｰﾄﾞ</t>
  </si>
  <si>
    <t>２　右の表を参照して、種目ｺｰﾄﾞを記入して下さい。男子のみ、女子のみの種目は注意して下さい。</t>
  </si>
  <si>
    <t>種目名</t>
  </si>
  <si>
    <t>出場種目名</t>
  </si>
  <si>
    <t>円</t>
  </si>
  <si>
    <t>備考</t>
  </si>
  <si>
    <t>男子</t>
  </si>
  <si>
    <t>女子</t>
  </si>
  <si>
    <t>当日審判員</t>
  </si>
  <si>
    <t>３　予想記録でも結構ですので、必ず最高記録を記入して下さい。それにより組み分けします。</t>
  </si>
  <si>
    <t>ﾌﾟﾛｸﾞﾗﾑ予約</t>
  </si>
  <si>
    <t>冊</t>
  </si>
  <si>
    <t>合計金額</t>
  </si>
  <si>
    <t>参加種目数</t>
  </si>
  <si>
    <t>種目</t>
  </si>
  <si>
    <t>１　ナンバーは正確に、出場種目が複数の場合には複数行記入して下さい。本記録会は個票は不要です。</t>
  </si>
  <si>
    <t>メール宛先</t>
  </si>
  <si>
    <t>エコパ中学チャレンジ陸上競技記録会申込書</t>
  </si>
  <si>
    <t>ﾅﾝﾊﾞｰ</t>
  </si>
  <si>
    <t>連絡先電話</t>
  </si>
  <si>
    <t>200m</t>
  </si>
  <si>
    <t>fukuroirikkyou@yahoo.co.jp</t>
  </si>
  <si>
    <t>性別</t>
  </si>
  <si>
    <t>100m</t>
  </si>
  <si>
    <t>800m</t>
  </si>
  <si>
    <t>男子</t>
  </si>
  <si>
    <t>走高跳</t>
  </si>
  <si>
    <t>棒高跳</t>
  </si>
  <si>
    <t>走幅跳</t>
  </si>
  <si>
    <t>砲丸投</t>
  </si>
  <si>
    <t>女子</t>
  </si>
  <si>
    <t/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</si>
</sst>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0_ 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shrinkToFit="1"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 shrinkToFit="1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>
      <alignment/>
    </xf>
    <xf numFmtId="0" fontId="0" fillId="0" borderId="0" xfId="0" applyAlignment="1">
      <alignment shrinkToFit="1"/>
    </xf>
    <xf numFmtId="0" fontId="0" fillId="0" borderId="0" xfId="0" applyBorder="1" applyAlignment="1" applyProtection="1">
      <alignment horizontal="right" shrinkToFit="1"/>
      <protection locked="0"/>
    </xf>
    <xf numFmtId="0" fontId="0" fillId="0" borderId="0" xfId="0" applyBorder="1" applyAlignment="1">
      <alignment horizontal="right" shrinkToFi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8" fontId="0" fillId="0" borderId="26" xfId="0" applyNumberFormat="1" applyBorder="1" applyAlignment="1" applyProtection="1">
      <alignment/>
      <protection locked="0"/>
    </xf>
    <xf numFmtId="178" fontId="0" fillId="0" borderId="27" xfId="0" applyNumberFormat="1" applyBorder="1" applyAlignment="1" applyProtection="1">
      <alignment/>
      <protection locked="0"/>
    </xf>
    <xf numFmtId="178" fontId="0" fillId="0" borderId="28" xfId="0" applyNumberForma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30" xfId="0" applyBorder="1" applyAlignment="1" applyProtection="1">
      <alignment shrinkToFit="1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>
      <alignment shrinkToFit="1"/>
    </xf>
    <xf numFmtId="0" fontId="0" fillId="0" borderId="33" xfId="0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35" xfId="0" applyBorder="1" applyAlignment="1" applyProtection="1">
      <alignment shrinkToFit="1"/>
      <protection/>
    </xf>
    <xf numFmtId="0" fontId="0" fillId="0" borderId="36" xfId="0" applyFill="1" applyBorder="1" applyAlignment="1">
      <alignment shrinkToFit="1"/>
    </xf>
    <xf numFmtId="0" fontId="0" fillId="0" borderId="37" xfId="0" applyBorder="1" applyAlignment="1">
      <alignment/>
    </xf>
    <xf numFmtId="0" fontId="0" fillId="0" borderId="38" xfId="0" applyBorder="1" applyAlignment="1" applyProtection="1">
      <alignment/>
      <protection locked="0"/>
    </xf>
    <xf numFmtId="0" fontId="6" fillId="0" borderId="0" xfId="43" applyAlignment="1" applyProtection="1">
      <alignment/>
      <protection/>
    </xf>
    <xf numFmtId="5" fontId="0" fillId="0" borderId="0" xfId="0" applyNumberFormat="1" applyBorder="1" applyAlignment="1">
      <alignment/>
    </xf>
    <xf numFmtId="0" fontId="0" fillId="0" borderId="39" xfId="0" applyBorder="1" applyAlignment="1">
      <alignment shrinkToFit="1"/>
    </xf>
    <xf numFmtId="0" fontId="0" fillId="0" borderId="40" xfId="0" applyBorder="1" applyAlignment="1">
      <alignment shrinkToFit="1"/>
    </xf>
    <xf numFmtId="0" fontId="3" fillId="0" borderId="41" xfId="0" applyFont="1" applyBorder="1" applyAlignment="1">
      <alignment/>
    </xf>
    <xf numFmtId="0" fontId="0" fillId="0" borderId="0" xfId="0" applyBorder="1" applyAlignment="1" applyProtection="1">
      <alignment shrinkToFit="1"/>
      <protection/>
    </xf>
    <xf numFmtId="0" fontId="0" fillId="0" borderId="0" xfId="0" applyBorder="1" applyAlignment="1" applyProtection="1">
      <alignment shrinkToFit="1"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49" fontId="0" fillId="0" borderId="20" xfId="0" applyNumberFormat="1" applyBorder="1" applyAlignment="1" applyProtection="1">
      <alignment shrinkToFit="1"/>
      <protection locked="0"/>
    </xf>
    <xf numFmtId="0" fontId="0" fillId="0" borderId="30" xfId="0" applyBorder="1" applyAlignment="1" applyProtection="1">
      <alignment shrinkToFit="1"/>
      <protection locked="0"/>
    </xf>
    <xf numFmtId="49" fontId="0" fillId="0" borderId="19" xfId="0" applyNumberFormat="1" applyBorder="1" applyAlignment="1" applyProtection="1">
      <alignment shrinkToFit="1"/>
      <protection locked="0"/>
    </xf>
    <xf numFmtId="0" fontId="0" fillId="0" borderId="45" xfId="0" applyBorder="1" applyAlignment="1" applyProtection="1">
      <alignment shrinkToFit="1"/>
      <protection locked="0"/>
    </xf>
    <xf numFmtId="0" fontId="0" fillId="0" borderId="46" xfId="0" applyBorder="1" applyAlignment="1">
      <alignment shrinkToFit="1"/>
    </xf>
    <xf numFmtId="0" fontId="0" fillId="0" borderId="21" xfId="0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19" xfId="0" applyBorder="1" applyAlignment="1" applyProtection="1">
      <alignment horizontal="right"/>
      <protection locked="0"/>
    </xf>
    <xf numFmtId="0" fontId="0" fillId="0" borderId="25" xfId="0" applyBorder="1" applyAlignment="1">
      <alignment/>
    </xf>
    <xf numFmtId="0" fontId="0" fillId="0" borderId="47" xfId="0" applyBorder="1" applyAlignment="1" applyProtection="1">
      <alignment horizontal="right" vertical="center"/>
      <protection locked="0"/>
    </xf>
    <xf numFmtId="0" fontId="0" fillId="0" borderId="35" xfId="0" applyBorder="1" applyAlignment="1">
      <alignment vertical="center"/>
    </xf>
    <xf numFmtId="0" fontId="0" fillId="0" borderId="48" xfId="0" applyBorder="1" applyAlignment="1" applyProtection="1">
      <alignment horizontal="right" vertical="center"/>
      <protection locked="0"/>
    </xf>
    <xf numFmtId="0" fontId="0" fillId="0" borderId="49" xfId="0" applyBorder="1" applyAlignment="1">
      <alignment vertical="center"/>
    </xf>
    <xf numFmtId="5" fontId="0" fillId="0" borderId="21" xfId="0" applyNumberFormat="1" applyBorder="1" applyAlignment="1">
      <alignment/>
    </xf>
    <xf numFmtId="5" fontId="0" fillId="0" borderId="16" xfId="0" applyNumberFormat="1" applyBorder="1" applyAlignment="1">
      <alignment/>
    </xf>
    <xf numFmtId="5" fontId="0" fillId="0" borderId="50" xfId="0" applyNumberFormat="1" applyBorder="1" applyAlignment="1">
      <alignment/>
    </xf>
    <xf numFmtId="5" fontId="0" fillId="0" borderId="0" xfId="0" applyNumberFormat="1" applyBorder="1" applyAlignment="1">
      <alignment/>
    </xf>
    <xf numFmtId="5" fontId="0" fillId="0" borderId="20" xfId="0" applyNumberFormat="1" applyBorder="1" applyAlignment="1">
      <alignment/>
    </xf>
    <xf numFmtId="5" fontId="0" fillId="0" borderId="37" xfId="0" applyNumberFormat="1" applyBorder="1" applyAlignment="1">
      <alignment/>
    </xf>
    <xf numFmtId="49" fontId="0" fillId="0" borderId="21" xfId="0" applyNumberFormat="1" applyBorder="1" applyAlignment="1" applyProtection="1">
      <alignment shrinkToFit="1"/>
      <protection locked="0"/>
    </xf>
    <xf numFmtId="0" fontId="0" fillId="0" borderId="40" xfId="0" applyBorder="1" applyAlignment="1" applyProtection="1">
      <alignment shrinkToFit="1"/>
      <protection locked="0"/>
    </xf>
    <xf numFmtId="0" fontId="0" fillId="0" borderId="45" xfId="0" applyBorder="1" applyAlignment="1">
      <alignment shrinkToFit="1"/>
    </xf>
    <xf numFmtId="0" fontId="0" fillId="0" borderId="34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3" xfId="0" applyBorder="1" applyAlignment="1">
      <alignment shrinkToFit="1"/>
    </xf>
    <xf numFmtId="0" fontId="0" fillId="0" borderId="52" xfId="0" applyBorder="1" applyAlignment="1">
      <alignment shrinkToFi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9" xfId="0" applyBorder="1" applyAlignment="1">
      <alignment horizontal="left" vertical="center"/>
    </xf>
    <xf numFmtId="0" fontId="0" fillId="0" borderId="24" xfId="0" applyBorder="1" applyAlignment="1">
      <alignment shrinkToFit="1"/>
    </xf>
    <xf numFmtId="49" fontId="0" fillId="0" borderId="19" xfId="0" applyNumberFormat="1" applyBorder="1" applyAlignment="1" applyProtection="1">
      <alignment horizontal="right"/>
      <protection locked="0"/>
    </xf>
    <xf numFmtId="0" fontId="0" fillId="0" borderId="45" xfId="0" applyBorder="1" applyAlignment="1">
      <alignment/>
    </xf>
    <xf numFmtId="0" fontId="0" fillId="0" borderId="43" xfId="0" applyBorder="1" applyAlignment="1">
      <alignment shrinkToFit="1"/>
    </xf>
    <xf numFmtId="0" fontId="0" fillId="0" borderId="43" xfId="0" applyBorder="1" applyAlignment="1">
      <alignment/>
    </xf>
    <xf numFmtId="0" fontId="0" fillId="0" borderId="43" xfId="0" applyBorder="1" applyAlignment="1">
      <alignment/>
    </xf>
    <xf numFmtId="0" fontId="0" fillId="0" borderId="43" xfId="0" applyBorder="1" applyAlignment="1">
      <alignment/>
    </xf>
    <xf numFmtId="0" fontId="0" fillId="0" borderId="43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55" xfId="0" applyBorder="1" applyAlignment="1" applyProtection="1">
      <alignment horizontal="center"/>
      <protection locked="0"/>
    </xf>
    <xf numFmtId="0" fontId="0" fillId="0" borderId="0" xfId="0" applyBorder="1" applyAlignment="1" quotePrefix="1">
      <alignment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kuroirikkyou@yahoo.co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2"/>
  <sheetViews>
    <sheetView showZeros="0" tabSelected="1" zoomScalePageLayoutView="0" workbookViewId="0" topLeftCell="A1">
      <selection activeCell="B242" sqref="B13:B242"/>
    </sheetView>
  </sheetViews>
  <sheetFormatPr defaultColWidth="9.00390625" defaultRowHeight="13.5"/>
  <cols>
    <col min="1" max="1" width="3.625" style="0" customWidth="1"/>
    <col min="2" max="2" width="4.625" style="0" customWidth="1"/>
    <col min="3" max="3" width="5.625" style="0" customWidth="1"/>
    <col min="4" max="4" width="16.625" style="0" customWidth="1"/>
    <col min="5" max="6" width="4.625" style="0" customWidth="1"/>
    <col min="7" max="8" width="10.625" style="0" customWidth="1"/>
    <col min="9" max="9" width="4.625" style="0" customWidth="1"/>
    <col min="10" max="10" width="3.625" style="0" customWidth="1"/>
    <col min="11" max="12" width="3.625" style="0" hidden="1" customWidth="1"/>
    <col min="13" max="13" width="1.625" style="0" customWidth="1"/>
    <col min="14" max="14" width="3.625" style="0" customWidth="1"/>
    <col min="15" max="15" width="6.625" style="0" customWidth="1"/>
    <col min="16" max="16" width="2.625" style="0" customWidth="1"/>
    <col min="17" max="17" width="4.625" style="21" customWidth="1"/>
    <col min="18" max="18" width="9.00390625" style="0" hidden="1" customWidth="1"/>
  </cols>
  <sheetData>
    <row r="1" spans="3:6" ht="21.75" customHeight="1" thickBot="1">
      <c r="C1" s="10"/>
      <c r="D1" s="10" t="s">
        <v>32</v>
      </c>
      <c r="E1" s="10"/>
      <c r="F1" s="10"/>
    </row>
    <row r="2" spans="2:16" ht="19.5" customHeight="1">
      <c r="B2" s="13" t="s">
        <v>9</v>
      </c>
      <c r="C2" s="11"/>
      <c r="D2" s="56"/>
      <c r="E2" s="57"/>
      <c r="F2" s="58"/>
      <c r="G2" s="21"/>
      <c r="H2" s="34" t="s">
        <v>28</v>
      </c>
      <c r="I2" s="40"/>
      <c r="J2" s="35" t="s">
        <v>29</v>
      </c>
      <c r="K2" s="35"/>
      <c r="L2" s="35"/>
      <c r="M2" s="68">
        <f>I2*500</f>
        <v>0</v>
      </c>
      <c r="N2" s="69"/>
      <c r="O2" s="69"/>
      <c r="P2" s="44" t="s">
        <v>19</v>
      </c>
    </row>
    <row r="3" spans="2:17" ht="19.5" customHeight="1">
      <c r="B3" s="77" t="s">
        <v>8</v>
      </c>
      <c r="C3" s="65"/>
      <c r="D3" s="64"/>
      <c r="E3" s="65"/>
      <c r="F3" s="83" t="s">
        <v>11</v>
      </c>
      <c r="G3" s="21"/>
      <c r="H3" s="36" t="s">
        <v>25</v>
      </c>
      <c r="I3" s="16"/>
      <c r="J3" s="37" t="s">
        <v>26</v>
      </c>
      <c r="K3" s="46"/>
      <c r="L3" s="46"/>
      <c r="M3" s="70">
        <f>I3*400</f>
        <v>0</v>
      </c>
      <c r="N3" s="71"/>
      <c r="O3" s="71"/>
      <c r="P3" s="43" t="s">
        <v>19</v>
      </c>
      <c r="Q3" s="22"/>
    </row>
    <row r="4" spans="2:24" ht="19.5" customHeight="1" thickBot="1">
      <c r="B4" s="78"/>
      <c r="C4" s="67"/>
      <c r="D4" s="66"/>
      <c r="E4" s="67"/>
      <c r="F4" s="84"/>
      <c r="G4" s="21"/>
      <c r="H4" s="38" t="s">
        <v>27</v>
      </c>
      <c r="I4" s="39"/>
      <c r="J4" s="39"/>
      <c r="K4" s="39"/>
      <c r="L4" s="39"/>
      <c r="M4" s="72">
        <f>SUM(M2:O3)</f>
        <v>0</v>
      </c>
      <c r="N4" s="73"/>
      <c r="O4" s="73"/>
      <c r="P4" s="32" t="s">
        <v>19</v>
      </c>
      <c r="Q4" s="22"/>
      <c r="S4" s="1"/>
      <c r="T4" s="12"/>
      <c r="U4" s="1"/>
      <c r="V4" s="1"/>
      <c r="W4" s="1"/>
      <c r="X4" s="1"/>
    </row>
    <row r="5" spans="2:24" ht="19.5" customHeight="1">
      <c r="B5" s="24" t="s">
        <v>10</v>
      </c>
      <c r="C5" s="25"/>
      <c r="D5" s="62"/>
      <c r="E5" s="63"/>
      <c r="F5" s="33" t="s">
        <v>11</v>
      </c>
      <c r="Q5" s="22"/>
      <c r="S5" s="1"/>
      <c r="T5" s="12"/>
      <c r="U5" s="1"/>
      <c r="V5" s="1"/>
      <c r="W5" s="1"/>
      <c r="X5" s="1"/>
    </row>
    <row r="6" spans="2:24" ht="19.5" customHeight="1">
      <c r="B6" s="85" t="s">
        <v>34</v>
      </c>
      <c r="C6" s="55"/>
      <c r="D6" s="86"/>
      <c r="E6" s="63"/>
      <c r="F6" s="87"/>
      <c r="Q6" s="22"/>
      <c r="S6" s="1"/>
      <c r="T6" s="12"/>
      <c r="U6" s="1"/>
      <c r="V6" s="1"/>
      <c r="W6" s="1"/>
      <c r="X6" s="1"/>
    </row>
    <row r="7" spans="2:24" ht="19.5" customHeight="1" thickBot="1">
      <c r="B7" s="81" t="s">
        <v>23</v>
      </c>
      <c r="C7" s="82"/>
      <c r="D7" s="59"/>
      <c r="E7" s="60"/>
      <c r="F7" s="61"/>
      <c r="H7" s="14" t="s">
        <v>31</v>
      </c>
      <c r="I7" s="41" t="s">
        <v>36</v>
      </c>
      <c r="O7" s="1"/>
      <c r="P7" s="1"/>
      <c r="Q7" s="42"/>
      <c r="S7" s="1"/>
      <c r="T7" s="1"/>
      <c r="U7" s="1"/>
      <c r="V7" s="1"/>
      <c r="W7" s="1"/>
      <c r="X7" s="1"/>
    </row>
    <row r="8" spans="2:17" ht="13.5" customHeight="1">
      <c r="B8" s="3" t="s">
        <v>12</v>
      </c>
      <c r="C8" s="3" t="s">
        <v>30</v>
      </c>
      <c r="D8" s="3"/>
      <c r="P8" s="1"/>
      <c r="Q8" s="23"/>
    </row>
    <row r="9" spans="3:4" ht="13.5" customHeight="1">
      <c r="C9" s="3" t="s">
        <v>16</v>
      </c>
      <c r="D9" s="3"/>
    </row>
    <row r="10" spans="3:4" ht="13.5" customHeight="1">
      <c r="C10" s="3" t="s">
        <v>24</v>
      </c>
      <c r="D10" s="3"/>
    </row>
    <row r="11" spans="2:3" ht="13.5" customHeight="1" thickBot="1">
      <c r="B11" s="3"/>
      <c r="C11" s="3"/>
    </row>
    <row r="12" spans="2:18" ht="15" customHeight="1" thickBot="1">
      <c r="B12" s="6" t="s">
        <v>15</v>
      </c>
      <c r="C12" s="45" t="s">
        <v>33</v>
      </c>
      <c r="D12" s="7" t="s">
        <v>13</v>
      </c>
      <c r="E12" s="9" t="s">
        <v>0</v>
      </c>
      <c r="F12" s="7" t="s">
        <v>37</v>
      </c>
      <c r="G12" s="8" t="s">
        <v>18</v>
      </c>
      <c r="H12" s="9" t="s">
        <v>14</v>
      </c>
      <c r="I12" s="79" t="s">
        <v>20</v>
      </c>
      <c r="J12" s="80"/>
      <c r="K12" s="2"/>
      <c r="L12" s="2"/>
      <c r="N12" s="88" t="s">
        <v>1</v>
      </c>
      <c r="O12" s="89" t="s">
        <v>37</v>
      </c>
      <c r="P12" s="90" t="s">
        <v>17</v>
      </c>
      <c r="Q12" s="90"/>
      <c r="R12" s="14" t="s">
        <v>21</v>
      </c>
    </row>
    <row r="13" spans="1:18" ht="18.75" customHeight="1">
      <c r="A13" s="21">
        <v>1</v>
      </c>
      <c r="B13" s="19"/>
      <c r="C13" s="48"/>
      <c r="D13" s="18"/>
      <c r="E13" s="31"/>
      <c r="F13" s="18">
        <f>IF(ISBLANK(B13),"",VLOOKUP(B13,$N$12:$Q$35,2,FALSE))</f>
      </c>
      <c r="G13" s="20">
        <f>IF(ISBLANK(B13),"",VLOOKUP(B13,$N$12:$Q$35,3,FALSE))</f>
      </c>
      <c r="H13" s="28"/>
      <c r="I13" s="74"/>
      <c r="J13" s="75"/>
      <c r="K13" s="47">
        <f aca="true" t="shared" si="0" ref="K13:K44">D$2</f>
        <v>0</v>
      </c>
      <c r="L13" s="47">
        <f>D$2</f>
        <v>0</v>
      </c>
      <c r="N13" s="91">
        <v>1</v>
      </c>
      <c r="O13" s="89" t="s">
        <v>40</v>
      </c>
      <c r="P13" s="90" t="s">
        <v>2</v>
      </c>
      <c r="Q13" s="90"/>
      <c r="R13" t="s">
        <v>22</v>
      </c>
    </row>
    <row r="14" spans="1:17" ht="18.75" customHeight="1">
      <c r="A14" s="21">
        <v>2</v>
      </c>
      <c r="B14" s="15"/>
      <c r="C14" s="49"/>
      <c r="D14" s="16"/>
      <c r="E14" s="29"/>
      <c r="F14" s="16">
        <f aca="true" t="shared" si="1" ref="F14:F77">IF(ISBLANK(B14),"",VLOOKUP(B14,$N$12:$Q$35,2,FALSE))</f>
      </c>
      <c r="G14" s="4">
        <f aca="true" t="shared" si="2" ref="G14:G77">IF(ISBLANK(B14),"",VLOOKUP(B14,$N$12:$Q$35,3,FALSE))</f>
      </c>
      <c r="H14" s="26"/>
      <c r="I14" s="53"/>
      <c r="J14" s="54"/>
      <c r="K14" s="47">
        <f t="shared" si="0"/>
        <v>0</v>
      </c>
      <c r="L14" s="47">
        <f aca="true" t="shared" si="3" ref="L14:L77">D$2</f>
        <v>0</v>
      </c>
      <c r="N14" s="91">
        <v>3</v>
      </c>
      <c r="O14" s="89" t="s">
        <v>40</v>
      </c>
      <c r="P14" s="90" t="s">
        <v>3</v>
      </c>
      <c r="Q14" s="90"/>
    </row>
    <row r="15" spans="1:17" ht="18.75" customHeight="1">
      <c r="A15" s="21">
        <v>3</v>
      </c>
      <c r="B15" s="15"/>
      <c r="C15" s="49"/>
      <c r="D15" s="16"/>
      <c r="E15" s="29"/>
      <c r="F15" s="16">
        <f t="shared" si="1"/>
      </c>
      <c r="G15" s="4">
        <f t="shared" si="2"/>
      </c>
      <c r="H15" s="26"/>
      <c r="I15" s="53"/>
      <c r="J15" s="54"/>
      <c r="K15" s="47">
        <f t="shared" si="0"/>
        <v>0</v>
      </c>
      <c r="L15" s="47">
        <f t="shared" si="3"/>
        <v>0</v>
      </c>
      <c r="N15" s="91">
        <v>4</v>
      </c>
      <c r="O15" s="89" t="s">
        <v>40</v>
      </c>
      <c r="P15" s="92" t="s">
        <v>39</v>
      </c>
      <c r="Q15" s="92"/>
    </row>
    <row r="16" spans="1:17" ht="18.75" customHeight="1">
      <c r="A16" s="21">
        <v>4</v>
      </c>
      <c r="B16" s="15"/>
      <c r="C16" s="49"/>
      <c r="D16" s="16"/>
      <c r="E16" s="29"/>
      <c r="F16" s="16">
        <f t="shared" si="1"/>
      </c>
      <c r="G16" s="4">
        <f t="shared" si="2"/>
      </c>
      <c r="H16" s="26"/>
      <c r="I16" s="53"/>
      <c r="J16" s="54"/>
      <c r="K16" s="47">
        <f t="shared" si="0"/>
        <v>0</v>
      </c>
      <c r="L16" s="47">
        <f t="shared" si="3"/>
        <v>0</v>
      </c>
      <c r="N16" s="91">
        <v>5</v>
      </c>
      <c r="O16" s="89" t="s">
        <v>40</v>
      </c>
      <c r="P16" s="92" t="s">
        <v>5</v>
      </c>
      <c r="Q16" s="92"/>
    </row>
    <row r="17" spans="1:17" ht="18.75" customHeight="1">
      <c r="A17" s="21">
        <v>5</v>
      </c>
      <c r="B17" s="15"/>
      <c r="C17" s="49"/>
      <c r="D17" s="16"/>
      <c r="E17" s="29"/>
      <c r="F17" s="16">
        <f t="shared" si="1"/>
      </c>
      <c r="G17" s="4">
        <f t="shared" si="2"/>
      </c>
      <c r="H17" s="26"/>
      <c r="I17" s="53"/>
      <c r="J17" s="54"/>
      <c r="K17" s="47">
        <f t="shared" si="0"/>
        <v>0</v>
      </c>
      <c r="L17" s="47">
        <f t="shared" si="3"/>
        <v>0</v>
      </c>
      <c r="N17" s="91">
        <v>7</v>
      </c>
      <c r="O17" s="89" t="s">
        <v>40</v>
      </c>
      <c r="P17" s="94" t="s">
        <v>7</v>
      </c>
      <c r="Q17" s="94"/>
    </row>
    <row r="18" spans="1:17" ht="18.75" customHeight="1">
      <c r="A18" s="21">
        <v>6</v>
      </c>
      <c r="B18" s="15"/>
      <c r="C18" s="49"/>
      <c r="D18" s="16"/>
      <c r="E18" s="29"/>
      <c r="F18" s="16">
        <f t="shared" si="1"/>
      </c>
      <c r="G18" s="4">
        <f t="shared" si="2"/>
      </c>
      <c r="H18" s="26"/>
      <c r="I18" s="53"/>
      <c r="J18" s="54"/>
      <c r="K18" s="47">
        <f t="shared" si="0"/>
        <v>0</v>
      </c>
      <c r="L18" s="47">
        <f t="shared" si="3"/>
        <v>0</v>
      </c>
      <c r="N18" s="91">
        <v>10</v>
      </c>
      <c r="O18" s="89" t="s">
        <v>40</v>
      </c>
      <c r="P18" s="94" t="s">
        <v>41</v>
      </c>
      <c r="Q18" s="94"/>
    </row>
    <row r="19" spans="1:17" ht="18.75" customHeight="1">
      <c r="A19" s="21">
        <v>7</v>
      </c>
      <c r="B19" s="15"/>
      <c r="C19" s="49"/>
      <c r="D19" s="16"/>
      <c r="E19" s="29"/>
      <c r="F19" s="16">
        <f t="shared" si="1"/>
      </c>
      <c r="G19" s="4">
        <f t="shared" si="2"/>
      </c>
      <c r="H19" s="26"/>
      <c r="I19" s="53"/>
      <c r="J19" s="54"/>
      <c r="K19" s="47">
        <f t="shared" si="0"/>
        <v>0</v>
      </c>
      <c r="L19" s="47">
        <f t="shared" si="3"/>
        <v>0</v>
      </c>
      <c r="N19" s="91">
        <v>11</v>
      </c>
      <c r="O19" s="89" t="s">
        <v>40</v>
      </c>
      <c r="P19" s="94" t="s">
        <v>42</v>
      </c>
      <c r="Q19" s="94"/>
    </row>
    <row r="20" spans="1:17" ht="18.75" customHeight="1">
      <c r="A20" s="21">
        <v>8</v>
      </c>
      <c r="B20" s="15"/>
      <c r="C20" s="49"/>
      <c r="D20" s="16"/>
      <c r="E20" s="29"/>
      <c r="F20" s="16">
        <f t="shared" si="1"/>
      </c>
      <c r="G20" s="4">
        <f t="shared" si="2"/>
      </c>
      <c r="H20" s="26"/>
      <c r="I20" s="53"/>
      <c r="J20" s="54"/>
      <c r="K20" s="47">
        <f t="shared" si="0"/>
        <v>0</v>
      </c>
      <c r="L20" s="47">
        <f t="shared" si="3"/>
        <v>0</v>
      </c>
      <c r="N20" s="91">
        <v>12</v>
      </c>
      <c r="O20" s="89" t="s">
        <v>40</v>
      </c>
      <c r="P20" s="94" t="s">
        <v>43</v>
      </c>
      <c r="Q20" s="94"/>
    </row>
    <row r="21" spans="1:17" ht="18.75" customHeight="1">
      <c r="A21" s="21">
        <v>9</v>
      </c>
      <c r="B21" s="15"/>
      <c r="C21" s="49"/>
      <c r="D21" s="16"/>
      <c r="E21" s="29"/>
      <c r="F21" s="16">
        <f t="shared" si="1"/>
      </c>
      <c r="G21" s="4">
        <f t="shared" si="2"/>
      </c>
      <c r="H21" s="26"/>
      <c r="I21" s="53"/>
      <c r="J21" s="54"/>
      <c r="K21" s="47">
        <f t="shared" si="0"/>
        <v>0</v>
      </c>
      <c r="L21" s="47">
        <f t="shared" si="3"/>
        <v>0</v>
      </c>
      <c r="N21" s="91">
        <v>13</v>
      </c>
      <c r="O21" s="89" t="s">
        <v>40</v>
      </c>
      <c r="P21" s="94" t="s">
        <v>44</v>
      </c>
      <c r="Q21" s="94"/>
    </row>
    <row r="22" spans="1:17" ht="18.75" customHeight="1">
      <c r="A22" s="21">
        <v>10</v>
      </c>
      <c r="B22" s="15"/>
      <c r="C22" s="49"/>
      <c r="D22" s="16"/>
      <c r="E22" s="29"/>
      <c r="F22" s="16">
        <f t="shared" si="1"/>
      </c>
      <c r="G22" s="4">
        <f t="shared" si="2"/>
      </c>
      <c r="H22" s="26"/>
      <c r="I22" s="53"/>
      <c r="J22" s="54"/>
      <c r="K22" s="47">
        <f t="shared" si="0"/>
        <v>0</v>
      </c>
      <c r="L22" s="47">
        <f t="shared" si="3"/>
        <v>0</v>
      </c>
      <c r="N22" s="91">
        <v>21</v>
      </c>
      <c r="O22" s="89" t="s">
        <v>45</v>
      </c>
      <c r="P22" s="90" t="s">
        <v>38</v>
      </c>
      <c r="Q22" s="90"/>
    </row>
    <row r="23" spans="1:17" ht="18.75" customHeight="1">
      <c r="A23" s="21">
        <v>11</v>
      </c>
      <c r="B23" s="15"/>
      <c r="C23" s="49"/>
      <c r="D23" s="16"/>
      <c r="E23" s="29"/>
      <c r="F23" s="16">
        <f t="shared" si="1"/>
      </c>
      <c r="G23" s="4">
        <f t="shared" si="2"/>
      </c>
      <c r="H23" s="26"/>
      <c r="I23" s="53"/>
      <c r="J23" s="54"/>
      <c r="K23" s="47">
        <f t="shared" si="0"/>
        <v>0</v>
      </c>
      <c r="L23" s="47">
        <f t="shared" si="3"/>
        <v>0</v>
      </c>
      <c r="N23" s="91">
        <v>22</v>
      </c>
      <c r="O23" s="89" t="s">
        <v>45</v>
      </c>
      <c r="P23" s="92" t="s">
        <v>35</v>
      </c>
      <c r="Q23" s="92"/>
    </row>
    <row r="24" spans="1:17" ht="18.75" customHeight="1">
      <c r="A24" s="21">
        <v>12</v>
      </c>
      <c r="B24" s="15"/>
      <c r="C24" s="49"/>
      <c r="D24" s="16"/>
      <c r="E24" s="29"/>
      <c r="F24" s="16">
        <f t="shared" si="1"/>
      </c>
      <c r="G24" s="4">
        <f t="shared" si="2"/>
      </c>
      <c r="H24" s="26"/>
      <c r="I24" s="53"/>
      <c r="J24" s="76"/>
      <c r="K24" s="2">
        <f t="shared" si="0"/>
        <v>0</v>
      </c>
      <c r="L24" s="47">
        <f t="shared" si="3"/>
        <v>0</v>
      </c>
      <c r="N24" s="91">
        <v>24</v>
      </c>
      <c r="O24" s="89" t="s">
        <v>45</v>
      </c>
      <c r="P24" s="92" t="s">
        <v>4</v>
      </c>
      <c r="Q24" s="92"/>
    </row>
    <row r="25" spans="1:17" ht="18.75" customHeight="1">
      <c r="A25" s="21">
        <v>13</v>
      </c>
      <c r="B25" s="15"/>
      <c r="C25" s="49"/>
      <c r="D25" s="16"/>
      <c r="E25" s="29"/>
      <c r="F25" s="16">
        <f t="shared" si="1"/>
      </c>
      <c r="G25" s="4">
        <f t="shared" si="2"/>
      </c>
      <c r="H25" s="26"/>
      <c r="I25" s="53"/>
      <c r="J25" s="76"/>
      <c r="K25" s="2">
        <f t="shared" si="0"/>
        <v>0</v>
      </c>
      <c r="L25" s="47">
        <f t="shared" si="3"/>
        <v>0</v>
      </c>
      <c r="N25" s="93">
        <v>26</v>
      </c>
      <c r="O25" s="89" t="s">
        <v>45</v>
      </c>
      <c r="P25" s="89" t="s">
        <v>6</v>
      </c>
      <c r="Q25" s="88"/>
    </row>
    <row r="26" spans="1:17" ht="18.75" customHeight="1">
      <c r="A26" s="21">
        <v>14</v>
      </c>
      <c r="B26" s="15"/>
      <c r="C26" s="49"/>
      <c r="D26" s="16"/>
      <c r="E26" s="29"/>
      <c r="F26" s="16">
        <f t="shared" si="1"/>
      </c>
      <c r="G26" s="4">
        <f t="shared" si="2"/>
      </c>
      <c r="H26" s="26"/>
      <c r="I26" s="53"/>
      <c r="J26" s="54"/>
      <c r="K26" s="47">
        <f t="shared" si="0"/>
        <v>0</v>
      </c>
      <c r="L26" s="47">
        <f t="shared" si="3"/>
        <v>0</v>
      </c>
      <c r="N26" s="93">
        <v>30</v>
      </c>
      <c r="O26" s="89" t="s">
        <v>45</v>
      </c>
      <c r="P26" s="92" t="s">
        <v>41</v>
      </c>
      <c r="Q26" s="92"/>
    </row>
    <row r="27" spans="1:17" ht="18.75" customHeight="1">
      <c r="A27" s="21">
        <v>15</v>
      </c>
      <c r="B27" s="15"/>
      <c r="C27" s="49"/>
      <c r="D27" s="16"/>
      <c r="E27" s="29"/>
      <c r="F27" s="16">
        <f t="shared" si="1"/>
      </c>
      <c r="G27" s="4">
        <f t="shared" si="2"/>
      </c>
      <c r="H27" s="26"/>
      <c r="I27" s="53"/>
      <c r="J27" s="54"/>
      <c r="K27" s="47">
        <f t="shared" si="0"/>
        <v>0</v>
      </c>
      <c r="L27" s="47">
        <f t="shared" si="3"/>
        <v>0</v>
      </c>
      <c r="N27" s="93">
        <v>31</v>
      </c>
      <c r="O27" s="89" t="s">
        <v>45</v>
      </c>
      <c r="P27" s="92" t="s">
        <v>42</v>
      </c>
      <c r="Q27" s="92"/>
    </row>
    <row r="28" spans="1:17" ht="18.75" customHeight="1">
      <c r="A28" s="21">
        <v>16</v>
      </c>
      <c r="B28" s="15"/>
      <c r="C28" s="49"/>
      <c r="D28" s="16"/>
      <c r="E28" s="29"/>
      <c r="F28" s="16">
        <f t="shared" si="1"/>
      </c>
      <c r="G28" s="4">
        <f t="shared" si="2"/>
      </c>
      <c r="H28" s="26"/>
      <c r="I28" s="53"/>
      <c r="J28" s="54"/>
      <c r="K28" s="47">
        <f t="shared" si="0"/>
        <v>0</v>
      </c>
      <c r="L28" s="47">
        <f t="shared" si="3"/>
        <v>0</v>
      </c>
      <c r="N28" s="93">
        <v>32</v>
      </c>
      <c r="O28" s="89" t="s">
        <v>45</v>
      </c>
      <c r="P28" s="92" t="s">
        <v>43</v>
      </c>
      <c r="Q28" s="92"/>
    </row>
    <row r="29" spans="1:17" ht="18.75" customHeight="1">
      <c r="A29" s="21">
        <v>17</v>
      </c>
      <c r="B29" s="15"/>
      <c r="C29" s="49"/>
      <c r="D29" s="16"/>
      <c r="E29" s="29"/>
      <c r="F29" s="16">
        <f t="shared" si="1"/>
      </c>
      <c r="G29" s="4">
        <f t="shared" si="2"/>
      </c>
      <c r="H29" s="26"/>
      <c r="I29" s="53"/>
      <c r="J29" s="54"/>
      <c r="K29" s="47">
        <f t="shared" si="0"/>
        <v>0</v>
      </c>
      <c r="L29" s="47">
        <f t="shared" si="3"/>
        <v>0</v>
      </c>
      <c r="N29" s="93">
        <v>33</v>
      </c>
      <c r="O29" s="89" t="s">
        <v>45</v>
      </c>
      <c r="P29" s="92" t="s">
        <v>44</v>
      </c>
      <c r="Q29" s="92"/>
    </row>
    <row r="30" spans="1:17" ht="18.75" customHeight="1">
      <c r="A30" s="21">
        <v>18</v>
      </c>
      <c r="B30" s="15"/>
      <c r="C30" s="49"/>
      <c r="D30" s="16"/>
      <c r="E30" s="29"/>
      <c r="F30" s="16">
        <f t="shared" si="1"/>
      </c>
      <c r="G30" s="4">
        <f t="shared" si="2"/>
      </c>
      <c r="H30" s="26"/>
      <c r="I30" s="53"/>
      <c r="J30" s="54"/>
      <c r="K30" s="47">
        <f t="shared" si="0"/>
        <v>0</v>
      </c>
      <c r="L30" s="47">
        <f t="shared" si="3"/>
        <v>0</v>
      </c>
      <c r="N30" s="1"/>
      <c r="O30" s="96" t="s">
        <v>46</v>
      </c>
      <c r="P30" s="2"/>
      <c r="Q30" s="2"/>
    </row>
    <row r="31" spans="1:17" ht="18.75" customHeight="1">
      <c r="A31" s="21">
        <v>19</v>
      </c>
      <c r="B31" s="15"/>
      <c r="C31" s="49"/>
      <c r="D31" s="16"/>
      <c r="E31" s="29"/>
      <c r="F31" s="16">
        <f t="shared" si="1"/>
      </c>
      <c r="G31" s="4">
        <f t="shared" si="2"/>
      </c>
      <c r="H31" s="26"/>
      <c r="I31" s="53"/>
      <c r="J31" s="54"/>
      <c r="K31" s="47">
        <f t="shared" si="0"/>
        <v>0</v>
      </c>
      <c r="L31" s="47">
        <f t="shared" si="3"/>
        <v>0</v>
      </c>
      <c r="N31" s="1"/>
      <c r="O31" s="2"/>
      <c r="P31" s="2"/>
      <c r="Q31" s="2"/>
    </row>
    <row r="32" spans="1:17" ht="18.75" customHeight="1">
      <c r="A32" s="21">
        <v>20</v>
      </c>
      <c r="B32" s="15"/>
      <c r="C32" s="49"/>
      <c r="D32" s="16"/>
      <c r="E32" s="29"/>
      <c r="F32" s="16">
        <f t="shared" si="1"/>
      </c>
      <c r="G32" s="4">
        <f t="shared" si="2"/>
      </c>
      <c r="H32" s="26"/>
      <c r="I32" s="53"/>
      <c r="J32" s="54"/>
      <c r="K32" s="47">
        <f t="shared" si="0"/>
        <v>0</v>
      </c>
      <c r="L32" s="47">
        <f t="shared" si="3"/>
        <v>0</v>
      </c>
      <c r="N32" s="1"/>
      <c r="O32" s="2"/>
      <c r="P32" s="2"/>
      <c r="Q32" s="2"/>
    </row>
    <row r="33" spans="1:17" ht="18.75" customHeight="1">
      <c r="A33" s="21">
        <v>21</v>
      </c>
      <c r="B33" s="15"/>
      <c r="C33" s="49"/>
      <c r="D33" s="16"/>
      <c r="E33" s="29"/>
      <c r="F33" s="16">
        <f t="shared" si="1"/>
      </c>
      <c r="G33" s="4">
        <f t="shared" si="2"/>
      </c>
      <c r="H33" s="26"/>
      <c r="I33" s="53"/>
      <c r="J33" s="54"/>
      <c r="K33" s="47">
        <f t="shared" si="0"/>
        <v>0</v>
      </c>
      <c r="L33" s="47">
        <f t="shared" si="3"/>
        <v>0</v>
      </c>
      <c r="N33" s="1"/>
      <c r="O33" s="2"/>
      <c r="P33" s="2"/>
      <c r="Q33" s="2"/>
    </row>
    <row r="34" spans="1:17" ht="18.75" customHeight="1">
      <c r="A34" s="21">
        <v>22</v>
      </c>
      <c r="B34" s="15"/>
      <c r="C34" s="49"/>
      <c r="D34" s="16"/>
      <c r="E34" s="29"/>
      <c r="F34" s="16">
        <f t="shared" si="1"/>
      </c>
      <c r="G34" s="4">
        <f t="shared" si="2"/>
      </c>
      <c r="H34" s="26"/>
      <c r="I34" s="53"/>
      <c r="J34" s="54"/>
      <c r="K34" s="47">
        <f t="shared" si="0"/>
        <v>0</v>
      </c>
      <c r="L34" s="47">
        <f t="shared" si="3"/>
        <v>0</v>
      </c>
      <c r="N34" s="1"/>
      <c r="O34" s="2"/>
      <c r="P34" s="2"/>
      <c r="Q34" s="2"/>
    </row>
    <row r="35" spans="1:17" ht="18.75" customHeight="1">
      <c r="A35" s="21">
        <v>23</v>
      </c>
      <c r="B35" s="15"/>
      <c r="C35" s="49"/>
      <c r="D35" s="16"/>
      <c r="E35" s="29"/>
      <c r="F35" s="16">
        <f t="shared" si="1"/>
      </c>
      <c r="G35" s="4">
        <f t="shared" si="2"/>
      </c>
      <c r="H35" s="26"/>
      <c r="I35" s="53"/>
      <c r="J35" s="54"/>
      <c r="K35" s="47">
        <f t="shared" si="0"/>
        <v>0</v>
      </c>
      <c r="L35" s="47">
        <f t="shared" si="3"/>
        <v>0</v>
      </c>
      <c r="N35" s="1"/>
      <c r="O35" s="2"/>
      <c r="P35" s="2"/>
      <c r="Q35" s="2"/>
    </row>
    <row r="36" spans="1:12" ht="18.75" customHeight="1">
      <c r="A36" s="21">
        <v>24</v>
      </c>
      <c r="B36" s="15"/>
      <c r="C36" s="49"/>
      <c r="D36" s="16"/>
      <c r="E36" s="29"/>
      <c r="F36" s="16">
        <f t="shared" si="1"/>
      </c>
      <c r="G36" s="4">
        <f t="shared" si="2"/>
      </c>
      <c r="H36" s="26"/>
      <c r="I36" s="53"/>
      <c r="J36" s="54"/>
      <c r="K36" s="47">
        <f t="shared" si="0"/>
        <v>0</v>
      </c>
      <c r="L36" s="47">
        <f t="shared" si="3"/>
        <v>0</v>
      </c>
    </row>
    <row r="37" spans="1:12" ht="18.75" customHeight="1">
      <c r="A37" s="21">
        <v>25</v>
      </c>
      <c r="B37" s="15"/>
      <c r="C37" s="49"/>
      <c r="D37" s="16"/>
      <c r="E37" s="29"/>
      <c r="F37" s="16">
        <f t="shared" si="1"/>
      </c>
      <c r="G37" s="4">
        <f t="shared" si="2"/>
      </c>
      <c r="H37" s="26"/>
      <c r="I37" s="53"/>
      <c r="J37" s="54"/>
      <c r="K37" s="47">
        <f t="shared" si="0"/>
        <v>0</v>
      </c>
      <c r="L37" s="47">
        <f t="shared" si="3"/>
        <v>0</v>
      </c>
    </row>
    <row r="38" spans="1:12" ht="18.75" customHeight="1">
      <c r="A38" s="21">
        <v>26</v>
      </c>
      <c r="B38" s="15"/>
      <c r="C38" s="49"/>
      <c r="D38" s="16"/>
      <c r="E38" s="29"/>
      <c r="F38" s="16">
        <f t="shared" si="1"/>
      </c>
      <c r="G38" s="4">
        <f t="shared" si="2"/>
      </c>
      <c r="H38" s="26"/>
      <c r="I38" s="53"/>
      <c r="J38" s="54"/>
      <c r="K38" s="47">
        <f t="shared" si="0"/>
        <v>0</v>
      </c>
      <c r="L38" s="47">
        <f t="shared" si="3"/>
        <v>0</v>
      </c>
    </row>
    <row r="39" spans="1:12" ht="18.75" customHeight="1">
      <c r="A39" s="21">
        <v>27</v>
      </c>
      <c r="B39" s="15"/>
      <c r="C39" s="49"/>
      <c r="D39" s="16"/>
      <c r="E39" s="29"/>
      <c r="F39" s="16">
        <f t="shared" si="1"/>
      </c>
      <c r="G39" s="4">
        <f t="shared" si="2"/>
      </c>
      <c r="H39" s="26"/>
      <c r="I39" s="53"/>
      <c r="J39" s="54"/>
      <c r="K39" s="47">
        <f t="shared" si="0"/>
        <v>0</v>
      </c>
      <c r="L39" s="47">
        <f t="shared" si="3"/>
        <v>0</v>
      </c>
    </row>
    <row r="40" spans="1:12" ht="18.75" customHeight="1">
      <c r="A40" s="21">
        <v>28</v>
      </c>
      <c r="B40" s="15"/>
      <c r="C40" s="49"/>
      <c r="D40" s="16"/>
      <c r="E40" s="29"/>
      <c r="F40" s="16">
        <f t="shared" si="1"/>
      </c>
      <c r="G40" s="4">
        <f t="shared" si="2"/>
      </c>
      <c r="H40" s="26"/>
      <c r="I40" s="53"/>
      <c r="J40" s="54"/>
      <c r="K40" s="47">
        <f t="shared" si="0"/>
        <v>0</v>
      </c>
      <c r="L40" s="47">
        <f t="shared" si="3"/>
        <v>0</v>
      </c>
    </row>
    <row r="41" spans="1:12" ht="18.75" customHeight="1">
      <c r="A41" s="21">
        <v>29</v>
      </c>
      <c r="B41" s="15"/>
      <c r="C41" s="49"/>
      <c r="D41" s="16"/>
      <c r="E41" s="29"/>
      <c r="F41" s="16">
        <f t="shared" si="1"/>
      </c>
      <c r="G41" s="4">
        <f t="shared" si="2"/>
      </c>
      <c r="H41" s="26"/>
      <c r="I41" s="53"/>
      <c r="J41" s="54"/>
      <c r="K41" s="47">
        <f t="shared" si="0"/>
        <v>0</v>
      </c>
      <c r="L41" s="47">
        <f t="shared" si="3"/>
        <v>0</v>
      </c>
    </row>
    <row r="42" spans="1:12" ht="18.75" customHeight="1" thickBot="1">
      <c r="A42" s="21">
        <v>30</v>
      </c>
      <c r="B42" s="95"/>
      <c r="C42" s="50"/>
      <c r="D42" s="17"/>
      <c r="E42" s="30"/>
      <c r="F42" s="17">
        <f t="shared" si="1"/>
      </c>
      <c r="G42" s="5">
        <f t="shared" si="2"/>
      </c>
      <c r="H42" s="27"/>
      <c r="I42" s="51"/>
      <c r="J42" s="52"/>
      <c r="K42" s="47">
        <f t="shared" si="0"/>
        <v>0</v>
      </c>
      <c r="L42" s="47">
        <f t="shared" si="3"/>
        <v>0</v>
      </c>
    </row>
    <row r="43" spans="1:17" ht="18.75" customHeight="1">
      <c r="A43" s="21">
        <v>31</v>
      </c>
      <c r="B43" s="19"/>
      <c r="C43" s="48"/>
      <c r="D43" s="18"/>
      <c r="E43" s="31"/>
      <c r="F43" s="18">
        <f t="shared" si="1"/>
      </c>
      <c r="G43" s="20">
        <f t="shared" si="2"/>
      </c>
      <c r="H43" s="28"/>
      <c r="I43" s="74"/>
      <c r="J43" s="75"/>
      <c r="K43" s="47">
        <f t="shared" si="0"/>
        <v>0</v>
      </c>
      <c r="L43" s="47">
        <f t="shared" si="3"/>
        <v>0</v>
      </c>
      <c r="N43" s="88" t="s">
        <v>1</v>
      </c>
      <c r="O43" s="89" t="s">
        <v>37</v>
      </c>
      <c r="P43" s="90" t="s">
        <v>17</v>
      </c>
      <c r="Q43" s="90"/>
    </row>
    <row r="44" spans="1:17" ht="18.75" customHeight="1">
      <c r="A44" s="21">
        <v>32</v>
      </c>
      <c r="B44" s="15"/>
      <c r="C44" s="49"/>
      <c r="D44" s="16"/>
      <c r="E44" s="29"/>
      <c r="F44" s="16">
        <f t="shared" si="1"/>
      </c>
      <c r="G44" s="4">
        <f t="shared" si="2"/>
      </c>
      <c r="H44" s="26"/>
      <c r="I44" s="53"/>
      <c r="J44" s="54"/>
      <c r="K44" s="47">
        <f t="shared" si="0"/>
        <v>0</v>
      </c>
      <c r="L44" s="47">
        <f t="shared" si="3"/>
        <v>0</v>
      </c>
      <c r="N44" s="91">
        <v>1</v>
      </c>
      <c r="O44" s="89" t="s">
        <v>40</v>
      </c>
      <c r="P44" s="90" t="s">
        <v>2</v>
      </c>
      <c r="Q44" s="90"/>
    </row>
    <row r="45" spans="1:17" ht="18.75" customHeight="1">
      <c r="A45" s="21">
        <v>33</v>
      </c>
      <c r="B45" s="15"/>
      <c r="C45" s="49"/>
      <c r="D45" s="16"/>
      <c r="E45" s="29"/>
      <c r="F45" s="16">
        <f t="shared" si="1"/>
      </c>
      <c r="G45" s="4">
        <f t="shared" si="2"/>
      </c>
      <c r="H45" s="26"/>
      <c r="I45" s="53"/>
      <c r="J45" s="54"/>
      <c r="K45" s="47">
        <f aca="true" t="shared" si="4" ref="K45:K76">D$2</f>
        <v>0</v>
      </c>
      <c r="L45" s="47">
        <f t="shared" si="3"/>
        <v>0</v>
      </c>
      <c r="N45" s="91">
        <v>3</v>
      </c>
      <c r="O45" s="89" t="s">
        <v>40</v>
      </c>
      <c r="P45" s="90" t="s">
        <v>3</v>
      </c>
      <c r="Q45" s="90"/>
    </row>
    <row r="46" spans="1:17" ht="18.75" customHeight="1">
      <c r="A46" s="21">
        <v>34</v>
      </c>
      <c r="B46" s="15"/>
      <c r="C46" s="49"/>
      <c r="D46" s="16"/>
      <c r="E46" s="29"/>
      <c r="F46" s="16">
        <f t="shared" si="1"/>
      </c>
      <c r="G46" s="4">
        <f t="shared" si="2"/>
      </c>
      <c r="H46" s="26"/>
      <c r="I46" s="53"/>
      <c r="J46" s="54"/>
      <c r="K46" s="47">
        <f t="shared" si="4"/>
        <v>0</v>
      </c>
      <c r="L46" s="47">
        <f t="shared" si="3"/>
        <v>0</v>
      </c>
      <c r="N46" s="91">
        <v>4</v>
      </c>
      <c r="O46" s="89" t="s">
        <v>40</v>
      </c>
      <c r="P46" s="92" t="s">
        <v>39</v>
      </c>
      <c r="Q46" s="92"/>
    </row>
    <row r="47" spans="1:17" ht="18.75" customHeight="1">
      <c r="A47" s="21">
        <v>35</v>
      </c>
      <c r="B47" s="15"/>
      <c r="C47" s="49"/>
      <c r="D47" s="16"/>
      <c r="E47" s="29"/>
      <c r="F47" s="16">
        <f t="shared" si="1"/>
      </c>
      <c r="G47" s="4">
        <f t="shared" si="2"/>
      </c>
      <c r="H47" s="26"/>
      <c r="I47" s="53"/>
      <c r="J47" s="54"/>
      <c r="K47" s="47">
        <f t="shared" si="4"/>
        <v>0</v>
      </c>
      <c r="L47" s="47">
        <f t="shared" si="3"/>
        <v>0</v>
      </c>
      <c r="N47" s="91">
        <v>5</v>
      </c>
      <c r="O47" s="89" t="s">
        <v>40</v>
      </c>
      <c r="P47" s="92" t="s">
        <v>5</v>
      </c>
      <c r="Q47" s="92"/>
    </row>
    <row r="48" spans="1:17" ht="18.75" customHeight="1">
      <c r="A48" s="21">
        <v>36</v>
      </c>
      <c r="B48" s="15"/>
      <c r="C48" s="49"/>
      <c r="D48" s="16"/>
      <c r="E48" s="29"/>
      <c r="F48" s="16">
        <f t="shared" si="1"/>
      </c>
      <c r="G48" s="4">
        <f t="shared" si="2"/>
      </c>
      <c r="H48" s="26"/>
      <c r="I48" s="53"/>
      <c r="J48" s="54"/>
      <c r="K48" s="47">
        <f t="shared" si="4"/>
        <v>0</v>
      </c>
      <c r="L48" s="47">
        <f t="shared" si="3"/>
        <v>0</v>
      </c>
      <c r="N48" s="91">
        <v>7</v>
      </c>
      <c r="O48" s="89" t="s">
        <v>40</v>
      </c>
      <c r="P48" s="94" t="s">
        <v>7</v>
      </c>
      <c r="Q48" s="94"/>
    </row>
    <row r="49" spans="1:17" ht="18.75" customHeight="1">
      <c r="A49" s="21">
        <v>37</v>
      </c>
      <c r="B49" s="15"/>
      <c r="C49" s="49"/>
      <c r="D49" s="16"/>
      <c r="E49" s="29"/>
      <c r="F49" s="16">
        <f t="shared" si="1"/>
      </c>
      <c r="G49" s="4">
        <f t="shared" si="2"/>
      </c>
      <c r="H49" s="26"/>
      <c r="I49" s="53"/>
      <c r="J49" s="54"/>
      <c r="K49" s="47">
        <f t="shared" si="4"/>
        <v>0</v>
      </c>
      <c r="L49" s="47">
        <f t="shared" si="3"/>
        <v>0</v>
      </c>
      <c r="N49" s="91">
        <v>10</v>
      </c>
      <c r="O49" s="89" t="s">
        <v>40</v>
      </c>
      <c r="P49" s="94" t="s">
        <v>41</v>
      </c>
      <c r="Q49" s="94"/>
    </row>
    <row r="50" spans="1:17" ht="18.75" customHeight="1">
      <c r="A50" s="21">
        <v>38</v>
      </c>
      <c r="B50" s="15"/>
      <c r="C50" s="49"/>
      <c r="D50" s="16"/>
      <c r="E50" s="29"/>
      <c r="F50" s="16">
        <f t="shared" si="1"/>
      </c>
      <c r="G50" s="4">
        <f t="shared" si="2"/>
      </c>
      <c r="H50" s="26"/>
      <c r="I50" s="53"/>
      <c r="J50" s="54"/>
      <c r="K50" s="47">
        <f t="shared" si="4"/>
        <v>0</v>
      </c>
      <c r="L50" s="47">
        <f t="shared" si="3"/>
        <v>0</v>
      </c>
      <c r="N50" s="91">
        <v>11</v>
      </c>
      <c r="O50" s="89" t="s">
        <v>40</v>
      </c>
      <c r="P50" s="94" t="s">
        <v>42</v>
      </c>
      <c r="Q50" s="94"/>
    </row>
    <row r="51" spans="1:17" ht="18.75" customHeight="1">
      <c r="A51" s="21">
        <v>39</v>
      </c>
      <c r="B51" s="15"/>
      <c r="C51" s="49"/>
      <c r="D51" s="16"/>
      <c r="E51" s="29"/>
      <c r="F51" s="16">
        <f t="shared" si="1"/>
      </c>
      <c r="G51" s="4">
        <f t="shared" si="2"/>
      </c>
      <c r="H51" s="26"/>
      <c r="I51" s="53"/>
      <c r="J51" s="54"/>
      <c r="K51" s="47">
        <f t="shared" si="4"/>
        <v>0</v>
      </c>
      <c r="L51" s="47">
        <f t="shared" si="3"/>
        <v>0</v>
      </c>
      <c r="N51" s="91">
        <v>12</v>
      </c>
      <c r="O51" s="89" t="s">
        <v>40</v>
      </c>
      <c r="P51" s="94" t="s">
        <v>43</v>
      </c>
      <c r="Q51" s="94"/>
    </row>
    <row r="52" spans="1:17" ht="18.75" customHeight="1">
      <c r="A52" s="21">
        <v>40</v>
      </c>
      <c r="B52" s="15"/>
      <c r="C52" s="49"/>
      <c r="D52" s="16"/>
      <c r="E52" s="29"/>
      <c r="F52" s="16">
        <f t="shared" si="1"/>
      </c>
      <c r="G52" s="4">
        <f t="shared" si="2"/>
      </c>
      <c r="H52" s="26"/>
      <c r="I52" s="53"/>
      <c r="J52" s="54"/>
      <c r="K52" s="47">
        <f t="shared" si="4"/>
        <v>0</v>
      </c>
      <c r="L52" s="47">
        <f t="shared" si="3"/>
        <v>0</v>
      </c>
      <c r="N52" s="91">
        <v>13</v>
      </c>
      <c r="O52" s="89" t="s">
        <v>40</v>
      </c>
      <c r="P52" s="94" t="s">
        <v>44</v>
      </c>
      <c r="Q52" s="94"/>
    </row>
    <row r="53" spans="1:17" ht="18.75" customHeight="1">
      <c r="A53" s="21">
        <v>41</v>
      </c>
      <c r="B53" s="15"/>
      <c r="C53" s="49"/>
      <c r="D53" s="16"/>
      <c r="E53" s="29"/>
      <c r="F53" s="16">
        <f t="shared" si="1"/>
      </c>
      <c r="G53" s="4">
        <f t="shared" si="2"/>
      </c>
      <c r="H53" s="26"/>
      <c r="I53" s="53"/>
      <c r="J53" s="54"/>
      <c r="K53" s="47">
        <f t="shared" si="4"/>
        <v>0</v>
      </c>
      <c r="L53" s="47">
        <f t="shared" si="3"/>
        <v>0</v>
      </c>
      <c r="N53" s="91">
        <v>21</v>
      </c>
      <c r="O53" s="89" t="s">
        <v>45</v>
      </c>
      <c r="P53" s="90" t="s">
        <v>38</v>
      </c>
      <c r="Q53" s="90"/>
    </row>
    <row r="54" spans="1:17" ht="18.75" customHeight="1">
      <c r="A54" s="21">
        <v>42</v>
      </c>
      <c r="B54" s="15"/>
      <c r="C54" s="49"/>
      <c r="D54" s="16"/>
      <c r="E54" s="29"/>
      <c r="F54" s="16">
        <f t="shared" si="1"/>
      </c>
      <c r="G54" s="4">
        <f t="shared" si="2"/>
      </c>
      <c r="H54" s="26"/>
      <c r="I54" s="53"/>
      <c r="J54" s="54"/>
      <c r="K54" s="47">
        <f t="shared" si="4"/>
        <v>0</v>
      </c>
      <c r="L54" s="47">
        <f t="shared" si="3"/>
        <v>0</v>
      </c>
      <c r="N54" s="91">
        <v>22</v>
      </c>
      <c r="O54" s="89" t="s">
        <v>45</v>
      </c>
      <c r="P54" s="92" t="s">
        <v>35</v>
      </c>
      <c r="Q54" s="92"/>
    </row>
    <row r="55" spans="1:17" ht="18.75" customHeight="1">
      <c r="A55" s="21">
        <v>43</v>
      </c>
      <c r="B55" s="15"/>
      <c r="C55" s="49"/>
      <c r="D55" s="16"/>
      <c r="E55" s="29"/>
      <c r="F55" s="16">
        <f t="shared" si="1"/>
      </c>
      <c r="G55" s="4">
        <f t="shared" si="2"/>
      </c>
      <c r="H55" s="26"/>
      <c r="I55" s="53"/>
      <c r="J55" s="54"/>
      <c r="K55" s="47">
        <f t="shared" si="4"/>
        <v>0</v>
      </c>
      <c r="L55" s="47">
        <f t="shared" si="3"/>
        <v>0</v>
      </c>
      <c r="N55" s="91">
        <v>24</v>
      </c>
      <c r="O55" s="89" t="s">
        <v>45</v>
      </c>
      <c r="P55" s="92" t="s">
        <v>4</v>
      </c>
      <c r="Q55" s="92"/>
    </row>
    <row r="56" spans="1:17" ht="18.75" customHeight="1">
      <c r="A56" s="21">
        <v>44</v>
      </c>
      <c r="B56" s="15"/>
      <c r="C56" s="49"/>
      <c r="D56" s="16"/>
      <c r="E56" s="29"/>
      <c r="F56" s="16">
        <f t="shared" si="1"/>
      </c>
      <c r="G56" s="4">
        <f t="shared" si="2"/>
      </c>
      <c r="H56" s="26"/>
      <c r="I56" s="53"/>
      <c r="J56" s="54"/>
      <c r="K56" s="47">
        <f t="shared" si="4"/>
        <v>0</v>
      </c>
      <c r="L56" s="47">
        <f t="shared" si="3"/>
        <v>0</v>
      </c>
      <c r="N56" s="93">
        <v>26</v>
      </c>
      <c r="O56" s="89" t="s">
        <v>45</v>
      </c>
      <c r="P56" s="89" t="s">
        <v>6</v>
      </c>
      <c r="Q56" s="88"/>
    </row>
    <row r="57" spans="1:17" ht="18.75" customHeight="1">
      <c r="A57" s="21">
        <v>45</v>
      </c>
      <c r="B57" s="15"/>
      <c r="C57" s="49"/>
      <c r="D57" s="16"/>
      <c r="E57" s="29"/>
      <c r="F57" s="16">
        <f t="shared" si="1"/>
      </c>
      <c r="G57" s="4">
        <f t="shared" si="2"/>
      </c>
      <c r="H57" s="26"/>
      <c r="I57" s="53"/>
      <c r="J57" s="54"/>
      <c r="K57" s="47">
        <f t="shared" si="4"/>
        <v>0</v>
      </c>
      <c r="L57" s="47">
        <f t="shared" si="3"/>
        <v>0</v>
      </c>
      <c r="N57" s="93">
        <v>30</v>
      </c>
      <c r="O57" s="89" t="s">
        <v>45</v>
      </c>
      <c r="P57" s="92" t="s">
        <v>41</v>
      </c>
      <c r="Q57" s="92"/>
    </row>
    <row r="58" spans="1:17" ht="18.75" customHeight="1">
      <c r="A58" s="21">
        <v>46</v>
      </c>
      <c r="B58" s="15"/>
      <c r="C58" s="49"/>
      <c r="D58" s="16"/>
      <c r="E58" s="29"/>
      <c r="F58" s="16">
        <f t="shared" si="1"/>
      </c>
      <c r="G58" s="4">
        <f t="shared" si="2"/>
      </c>
      <c r="H58" s="26"/>
      <c r="I58" s="53"/>
      <c r="J58" s="54"/>
      <c r="K58" s="47">
        <f t="shared" si="4"/>
        <v>0</v>
      </c>
      <c r="L58" s="47">
        <f t="shared" si="3"/>
        <v>0</v>
      </c>
      <c r="N58" s="93">
        <v>31</v>
      </c>
      <c r="O58" s="89" t="s">
        <v>45</v>
      </c>
      <c r="P58" s="92" t="s">
        <v>42</v>
      </c>
      <c r="Q58" s="92"/>
    </row>
    <row r="59" spans="1:17" ht="18.75" customHeight="1">
      <c r="A59" s="21">
        <v>47</v>
      </c>
      <c r="B59" s="15"/>
      <c r="C59" s="49"/>
      <c r="D59" s="16"/>
      <c r="E59" s="29"/>
      <c r="F59" s="16">
        <f t="shared" si="1"/>
      </c>
      <c r="G59" s="4">
        <f t="shared" si="2"/>
      </c>
      <c r="H59" s="26"/>
      <c r="I59" s="53"/>
      <c r="J59" s="54"/>
      <c r="K59" s="47">
        <f t="shared" si="4"/>
        <v>0</v>
      </c>
      <c r="L59" s="47">
        <f t="shared" si="3"/>
        <v>0</v>
      </c>
      <c r="N59" s="93">
        <v>32</v>
      </c>
      <c r="O59" s="89" t="s">
        <v>45</v>
      </c>
      <c r="P59" s="92" t="s">
        <v>43</v>
      </c>
      <c r="Q59" s="92"/>
    </row>
    <row r="60" spans="1:17" ht="18.75" customHeight="1">
      <c r="A60" s="21">
        <v>48</v>
      </c>
      <c r="B60" s="15"/>
      <c r="C60" s="49"/>
      <c r="D60" s="16"/>
      <c r="E60" s="29"/>
      <c r="F60" s="16">
        <f t="shared" si="1"/>
      </c>
      <c r="G60" s="4">
        <f t="shared" si="2"/>
      </c>
      <c r="H60" s="26"/>
      <c r="I60" s="53"/>
      <c r="J60" s="54"/>
      <c r="K60" s="47">
        <f t="shared" si="4"/>
        <v>0</v>
      </c>
      <c r="L60" s="47">
        <f t="shared" si="3"/>
        <v>0</v>
      </c>
      <c r="N60" s="93">
        <v>33</v>
      </c>
      <c r="O60" s="89" t="s">
        <v>45</v>
      </c>
      <c r="P60" s="92" t="s">
        <v>44</v>
      </c>
      <c r="Q60" s="92"/>
    </row>
    <row r="61" spans="1:17" ht="18.75" customHeight="1">
      <c r="A61" s="21">
        <v>49</v>
      </c>
      <c r="B61" s="15"/>
      <c r="C61" s="49"/>
      <c r="D61" s="16"/>
      <c r="E61" s="29"/>
      <c r="F61" s="16">
        <f t="shared" si="1"/>
      </c>
      <c r="G61" s="4">
        <f t="shared" si="2"/>
      </c>
      <c r="H61" s="26"/>
      <c r="I61" s="53"/>
      <c r="J61" s="54"/>
      <c r="K61" s="47">
        <f t="shared" si="4"/>
        <v>0</v>
      </c>
      <c r="L61" s="47">
        <f t="shared" si="3"/>
        <v>0</v>
      </c>
      <c r="N61" s="1"/>
      <c r="O61" s="2"/>
      <c r="P61" s="2"/>
      <c r="Q61" s="2"/>
    </row>
    <row r="62" spans="1:17" ht="18.75" customHeight="1">
      <c r="A62" s="21">
        <v>50</v>
      </c>
      <c r="B62" s="15"/>
      <c r="C62" s="49"/>
      <c r="D62" s="16"/>
      <c r="E62" s="29"/>
      <c r="F62" s="16">
        <f t="shared" si="1"/>
      </c>
      <c r="G62" s="4">
        <f t="shared" si="2"/>
      </c>
      <c r="H62" s="26"/>
      <c r="I62" s="53"/>
      <c r="J62" s="54"/>
      <c r="K62" s="47">
        <f t="shared" si="4"/>
        <v>0</v>
      </c>
      <c r="L62" s="47">
        <f t="shared" si="3"/>
        <v>0</v>
      </c>
      <c r="N62" s="1"/>
      <c r="O62" s="2"/>
      <c r="P62" s="2"/>
      <c r="Q62" s="2"/>
    </row>
    <row r="63" spans="1:17" ht="18.75" customHeight="1">
      <c r="A63" s="21">
        <v>51</v>
      </c>
      <c r="B63" s="15"/>
      <c r="C63" s="49"/>
      <c r="D63" s="16"/>
      <c r="E63" s="29"/>
      <c r="F63" s="16">
        <f t="shared" si="1"/>
      </c>
      <c r="G63" s="4">
        <f t="shared" si="2"/>
      </c>
      <c r="H63" s="26"/>
      <c r="I63" s="53"/>
      <c r="J63" s="54"/>
      <c r="K63" s="47">
        <f t="shared" si="4"/>
        <v>0</v>
      </c>
      <c r="L63" s="47">
        <f t="shared" si="3"/>
        <v>0</v>
      </c>
      <c r="N63" s="1"/>
      <c r="O63" s="2"/>
      <c r="P63" s="2"/>
      <c r="Q63" s="2"/>
    </row>
    <row r="64" spans="1:17" ht="18.75" customHeight="1">
      <c r="A64" s="21">
        <v>52</v>
      </c>
      <c r="B64" s="15"/>
      <c r="C64" s="49"/>
      <c r="D64" s="16"/>
      <c r="E64" s="29"/>
      <c r="F64" s="16">
        <f t="shared" si="1"/>
      </c>
      <c r="G64" s="4">
        <f t="shared" si="2"/>
      </c>
      <c r="H64" s="26"/>
      <c r="I64" s="53"/>
      <c r="J64" s="54"/>
      <c r="K64" s="47">
        <f t="shared" si="4"/>
        <v>0</v>
      </c>
      <c r="L64" s="47">
        <f t="shared" si="3"/>
        <v>0</v>
      </c>
      <c r="N64" s="1"/>
      <c r="O64" s="2"/>
      <c r="P64" s="2"/>
      <c r="Q64" s="2"/>
    </row>
    <row r="65" spans="1:17" ht="18.75" customHeight="1">
      <c r="A65" s="21">
        <v>53</v>
      </c>
      <c r="B65" s="15"/>
      <c r="C65" s="49"/>
      <c r="D65" s="16"/>
      <c r="E65" s="29"/>
      <c r="F65" s="16">
        <f t="shared" si="1"/>
      </c>
      <c r="G65" s="4">
        <f t="shared" si="2"/>
      </c>
      <c r="H65" s="26"/>
      <c r="I65" s="53"/>
      <c r="J65" s="54"/>
      <c r="K65" s="47">
        <f t="shared" si="4"/>
        <v>0</v>
      </c>
      <c r="L65" s="47">
        <f t="shared" si="3"/>
        <v>0</v>
      </c>
      <c r="N65" s="1"/>
      <c r="O65" s="2"/>
      <c r="P65" s="2"/>
      <c r="Q65" s="2"/>
    </row>
    <row r="66" spans="1:17" ht="18.75" customHeight="1">
      <c r="A66" s="21">
        <v>54</v>
      </c>
      <c r="B66" s="15"/>
      <c r="C66" s="49"/>
      <c r="D66" s="16"/>
      <c r="E66" s="29"/>
      <c r="F66" s="16">
        <f t="shared" si="1"/>
      </c>
      <c r="G66" s="4">
        <f t="shared" si="2"/>
      </c>
      <c r="H66" s="26"/>
      <c r="I66" s="53"/>
      <c r="J66" s="54"/>
      <c r="K66" s="47">
        <f t="shared" si="4"/>
        <v>0</v>
      </c>
      <c r="L66" s="47">
        <f t="shared" si="3"/>
        <v>0</v>
      </c>
      <c r="N66" s="1"/>
      <c r="O66" s="2"/>
      <c r="P66" s="2"/>
      <c r="Q66" s="2"/>
    </row>
    <row r="67" spans="1:12" ht="18.75" customHeight="1">
      <c r="A67" s="21">
        <v>55</v>
      </c>
      <c r="B67" s="15"/>
      <c r="C67" s="49"/>
      <c r="D67" s="16"/>
      <c r="E67" s="29"/>
      <c r="F67" s="16">
        <f t="shared" si="1"/>
      </c>
      <c r="G67" s="4">
        <f t="shared" si="2"/>
      </c>
      <c r="H67" s="26"/>
      <c r="I67" s="53"/>
      <c r="J67" s="54"/>
      <c r="K67" s="47">
        <f t="shared" si="4"/>
        <v>0</v>
      </c>
      <c r="L67" s="47">
        <f t="shared" si="3"/>
        <v>0</v>
      </c>
    </row>
    <row r="68" spans="1:12" ht="18.75" customHeight="1">
      <c r="A68" s="21">
        <v>56</v>
      </c>
      <c r="B68" s="15"/>
      <c r="C68" s="49"/>
      <c r="D68" s="16"/>
      <c r="E68" s="29"/>
      <c r="F68" s="16">
        <f t="shared" si="1"/>
      </c>
      <c r="G68" s="4">
        <f t="shared" si="2"/>
      </c>
      <c r="H68" s="26"/>
      <c r="I68" s="53"/>
      <c r="J68" s="54"/>
      <c r="K68" s="47">
        <f t="shared" si="4"/>
        <v>0</v>
      </c>
      <c r="L68" s="47">
        <f t="shared" si="3"/>
        <v>0</v>
      </c>
    </row>
    <row r="69" spans="1:12" ht="18.75" customHeight="1">
      <c r="A69" s="21">
        <v>57</v>
      </c>
      <c r="B69" s="15"/>
      <c r="C69" s="49"/>
      <c r="D69" s="16"/>
      <c r="E69" s="29"/>
      <c r="F69" s="16">
        <f t="shared" si="1"/>
      </c>
      <c r="G69" s="4">
        <f t="shared" si="2"/>
      </c>
      <c r="H69" s="26"/>
      <c r="I69" s="53"/>
      <c r="J69" s="54"/>
      <c r="K69" s="47">
        <f t="shared" si="4"/>
        <v>0</v>
      </c>
      <c r="L69" s="47">
        <f t="shared" si="3"/>
        <v>0</v>
      </c>
    </row>
    <row r="70" spans="1:12" ht="18.75" customHeight="1">
      <c r="A70" s="21">
        <v>58</v>
      </c>
      <c r="B70" s="15"/>
      <c r="C70" s="49"/>
      <c r="D70" s="16"/>
      <c r="E70" s="29"/>
      <c r="F70" s="16">
        <f t="shared" si="1"/>
      </c>
      <c r="G70" s="4">
        <f t="shared" si="2"/>
      </c>
      <c r="H70" s="26"/>
      <c r="I70" s="53"/>
      <c r="J70" s="54"/>
      <c r="K70" s="47">
        <f t="shared" si="4"/>
        <v>0</v>
      </c>
      <c r="L70" s="47">
        <f t="shared" si="3"/>
        <v>0</v>
      </c>
    </row>
    <row r="71" spans="1:12" ht="18.75" customHeight="1">
      <c r="A71" s="21">
        <v>59</v>
      </c>
      <c r="B71" s="15"/>
      <c r="C71" s="49"/>
      <c r="D71" s="16"/>
      <c r="E71" s="29"/>
      <c r="F71" s="16">
        <f t="shared" si="1"/>
      </c>
      <c r="G71" s="4">
        <f t="shared" si="2"/>
      </c>
      <c r="H71" s="26"/>
      <c r="I71" s="53"/>
      <c r="J71" s="54"/>
      <c r="K71" s="47">
        <f t="shared" si="4"/>
        <v>0</v>
      </c>
      <c r="L71" s="47">
        <f t="shared" si="3"/>
        <v>0</v>
      </c>
    </row>
    <row r="72" spans="1:12" ht="18.75" customHeight="1">
      <c r="A72" s="21">
        <v>60</v>
      </c>
      <c r="B72" s="15"/>
      <c r="C72" s="49"/>
      <c r="D72" s="16"/>
      <c r="E72" s="29"/>
      <c r="F72" s="16">
        <f t="shared" si="1"/>
      </c>
      <c r="G72" s="4">
        <f t="shared" si="2"/>
      </c>
      <c r="H72" s="26"/>
      <c r="I72" s="53"/>
      <c r="J72" s="54"/>
      <c r="K72" s="47">
        <f t="shared" si="4"/>
        <v>0</v>
      </c>
      <c r="L72" s="47">
        <f t="shared" si="3"/>
        <v>0</v>
      </c>
    </row>
    <row r="73" spans="1:16" ht="18.75" customHeight="1">
      <c r="A73" s="21">
        <v>61</v>
      </c>
      <c r="B73" s="15"/>
      <c r="C73" s="49"/>
      <c r="D73" s="16"/>
      <c r="E73" s="29"/>
      <c r="F73" s="16">
        <f t="shared" si="1"/>
      </c>
      <c r="G73" s="4">
        <f t="shared" si="2"/>
      </c>
      <c r="H73" s="26"/>
      <c r="I73" s="53"/>
      <c r="J73" s="54"/>
      <c r="K73" s="47">
        <f t="shared" si="4"/>
        <v>0</v>
      </c>
      <c r="L73" s="47">
        <f t="shared" si="3"/>
        <v>0</v>
      </c>
      <c r="N73" s="1"/>
      <c r="O73" s="1"/>
      <c r="P73" s="2"/>
    </row>
    <row r="74" spans="1:16" ht="18.75" customHeight="1">
      <c r="A74" s="21">
        <v>62</v>
      </c>
      <c r="B74" s="15"/>
      <c r="C74" s="49"/>
      <c r="D74" s="16"/>
      <c r="E74" s="29"/>
      <c r="F74" s="16">
        <f t="shared" si="1"/>
      </c>
      <c r="G74" s="4">
        <f t="shared" si="2"/>
      </c>
      <c r="H74" s="26"/>
      <c r="I74" s="53"/>
      <c r="J74" s="54"/>
      <c r="K74" s="47">
        <f t="shared" si="4"/>
        <v>0</v>
      </c>
      <c r="L74" s="47">
        <f t="shared" si="3"/>
        <v>0</v>
      </c>
      <c r="N74" s="1"/>
      <c r="O74" s="1"/>
      <c r="P74" s="2"/>
    </row>
    <row r="75" spans="1:16" ht="18.75" customHeight="1">
      <c r="A75" s="21">
        <v>63</v>
      </c>
      <c r="B75" s="15"/>
      <c r="C75" s="49"/>
      <c r="D75" s="16"/>
      <c r="E75" s="29"/>
      <c r="F75" s="16">
        <f t="shared" si="1"/>
      </c>
      <c r="G75" s="4">
        <f t="shared" si="2"/>
      </c>
      <c r="H75" s="26"/>
      <c r="I75" s="53"/>
      <c r="J75" s="54"/>
      <c r="K75" s="47">
        <f t="shared" si="4"/>
        <v>0</v>
      </c>
      <c r="L75" s="47">
        <f t="shared" si="3"/>
        <v>0</v>
      </c>
      <c r="N75" s="1"/>
      <c r="O75" s="1"/>
      <c r="P75" s="2"/>
    </row>
    <row r="76" spans="1:16" ht="18.75" customHeight="1">
      <c r="A76" s="21">
        <v>64</v>
      </c>
      <c r="B76" s="15"/>
      <c r="C76" s="49"/>
      <c r="D76" s="16"/>
      <c r="E76" s="29"/>
      <c r="F76" s="16">
        <f t="shared" si="1"/>
      </c>
      <c r="G76" s="4">
        <f t="shared" si="2"/>
      </c>
      <c r="H76" s="26"/>
      <c r="I76" s="53"/>
      <c r="J76" s="54"/>
      <c r="K76" s="47">
        <f t="shared" si="4"/>
        <v>0</v>
      </c>
      <c r="L76" s="47">
        <f t="shared" si="3"/>
        <v>0</v>
      </c>
      <c r="N76" s="1"/>
      <c r="O76" s="1"/>
      <c r="P76" s="2"/>
    </row>
    <row r="77" spans="1:16" ht="18.75" customHeight="1">
      <c r="A77" s="21">
        <v>65</v>
      </c>
      <c r="B77" s="15"/>
      <c r="C77" s="49"/>
      <c r="D77" s="16"/>
      <c r="E77" s="29"/>
      <c r="F77" s="16">
        <f t="shared" si="1"/>
      </c>
      <c r="G77" s="4">
        <f t="shared" si="2"/>
      </c>
      <c r="H77" s="26"/>
      <c r="I77" s="53"/>
      <c r="J77" s="54"/>
      <c r="K77" s="47">
        <f aca="true" t="shared" si="5" ref="K77:K108">D$2</f>
        <v>0</v>
      </c>
      <c r="L77" s="47">
        <f t="shared" si="3"/>
        <v>0</v>
      </c>
      <c r="N77" s="1"/>
      <c r="O77" s="1"/>
      <c r="P77" s="2"/>
    </row>
    <row r="78" spans="1:16" ht="18.75" customHeight="1">
      <c r="A78" s="21">
        <v>66</v>
      </c>
      <c r="B78" s="15"/>
      <c r="C78" s="49"/>
      <c r="D78" s="16"/>
      <c r="E78" s="29"/>
      <c r="F78" s="16">
        <f aca="true" t="shared" si="6" ref="F78:F141">IF(ISBLANK(B78),"",VLOOKUP(B78,$N$12:$Q$35,2,FALSE))</f>
      </c>
      <c r="G78" s="4">
        <f aca="true" t="shared" si="7" ref="G78:G141">IF(ISBLANK(B78),"",VLOOKUP(B78,$N$12:$Q$35,3,FALSE))</f>
      </c>
      <c r="H78" s="26"/>
      <c r="I78" s="53"/>
      <c r="J78" s="54"/>
      <c r="K78" s="47">
        <f t="shared" si="5"/>
        <v>0</v>
      </c>
      <c r="L78" s="47">
        <f aca="true" t="shared" si="8" ref="L78:L141">D$2</f>
        <v>0</v>
      </c>
      <c r="N78" s="1"/>
      <c r="O78" s="1"/>
      <c r="P78" s="2"/>
    </row>
    <row r="79" spans="1:16" ht="18.75" customHeight="1">
      <c r="A79" s="21">
        <v>67</v>
      </c>
      <c r="B79" s="15"/>
      <c r="C79" s="49"/>
      <c r="D79" s="16"/>
      <c r="E79" s="29"/>
      <c r="F79" s="16">
        <f t="shared" si="6"/>
      </c>
      <c r="G79" s="4">
        <f t="shared" si="7"/>
      </c>
      <c r="H79" s="26"/>
      <c r="I79" s="53"/>
      <c r="J79" s="54"/>
      <c r="K79" s="47">
        <f t="shared" si="5"/>
        <v>0</v>
      </c>
      <c r="L79" s="47">
        <f t="shared" si="8"/>
        <v>0</v>
      </c>
      <c r="N79" s="1"/>
      <c r="O79" s="1"/>
      <c r="P79" s="2"/>
    </row>
    <row r="80" spans="1:16" ht="18.75" customHeight="1">
      <c r="A80" s="21">
        <v>68</v>
      </c>
      <c r="B80" s="15"/>
      <c r="C80" s="49"/>
      <c r="D80" s="16"/>
      <c r="E80" s="29"/>
      <c r="F80" s="16">
        <f t="shared" si="6"/>
      </c>
      <c r="G80" s="4">
        <f t="shared" si="7"/>
      </c>
      <c r="H80" s="26"/>
      <c r="I80" s="53"/>
      <c r="J80" s="54"/>
      <c r="K80" s="47">
        <f t="shared" si="5"/>
        <v>0</v>
      </c>
      <c r="L80" s="47">
        <f t="shared" si="8"/>
        <v>0</v>
      </c>
      <c r="N80" s="1"/>
      <c r="O80" s="1"/>
      <c r="P80" s="2"/>
    </row>
    <row r="81" spans="1:16" ht="18.75" customHeight="1">
      <c r="A81" s="21">
        <v>69</v>
      </c>
      <c r="B81" s="15"/>
      <c r="C81" s="49"/>
      <c r="D81" s="16"/>
      <c r="E81" s="29"/>
      <c r="F81" s="16">
        <f t="shared" si="6"/>
      </c>
      <c r="G81" s="4">
        <f t="shared" si="7"/>
      </c>
      <c r="H81" s="26"/>
      <c r="I81" s="53"/>
      <c r="J81" s="54"/>
      <c r="K81" s="47">
        <f t="shared" si="5"/>
        <v>0</v>
      </c>
      <c r="L81" s="47">
        <f t="shared" si="8"/>
        <v>0</v>
      </c>
      <c r="N81" s="1"/>
      <c r="O81" s="1"/>
      <c r="P81" s="2"/>
    </row>
    <row r="82" spans="1:16" ht="18.75" customHeight="1" thickBot="1">
      <c r="A82" s="21">
        <v>70</v>
      </c>
      <c r="B82" s="95"/>
      <c r="C82" s="50"/>
      <c r="D82" s="17"/>
      <c r="E82" s="30"/>
      <c r="F82" s="17">
        <f t="shared" si="6"/>
      </c>
      <c r="G82" s="5">
        <f t="shared" si="7"/>
      </c>
      <c r="H82" s="27"/>
      <c r="I82" s="51"/>
      <c r="J82" s="52"/>
      <c r="K82" s="47">
        <f t="shared" si="5"/>
        <v>0</v>
      </c>
      <c r="L82" s="47">
        <f t="shared" si="8"/>
        <v>0</v>
      </c>
      <c r="N82" s="1"/>
      <c r="O82" s="1"/>
      <c r="P82" s="2"/>
    </row>
    <row r="83" spans="1:17" ht="18.75" customHeight="1">
      <c r="A83" s="21">
        <v>71</v>
      </c>
      <c r="B83" s="19"/>
      <c r="C83" s="48"/>
      <c r="D83" s="18"/>
      <c r="E83" s="31"/>
      <c r="F83" s="18">
        <f t="shared" si="6"/>
      </c>
      <c r="G83" s="20">
        <f t="shared" si="7"/>
      </c>
      <c r="H83" s="28"/>
      <c r="I83" s="74"/>
      <c r="J83" s="75"/>
      <c r="K83" s="47">
        <f t="shared" si="5"/>
        <v>0</v>
      </c>
      <c r="L83" s="47">
        <f t="shared" si="8"/>
        <v>0</v>
      </c>
      <c r="N83" s="88" t="s">
        <v>1</v>
      </c>
      <c r="O83" s="89" t="s">
        <v>37</v>
      </c>
      <c r="P83" s="90" t="s">
        <v>17</v>
      </c>
      <c r="Q83" s="90"/>
    </row>
    <row r="84" spans="1:17" ht="18.75" customHeight="1">
      <c r="A84" s="21">
        <v>72</v>
      </c>
      <c r="B84" s="15"/>
      <c r="C84" s="49"/>
      <c r="D84" s="16"/>
      <c r="E84" s="29"/>
      <c r="F84" s="16">
        <f t="shared" si="6"/>
      </c>
      <c r="G84" s="4">
        <f t="shared" si="7"/>
      </c>
      <c r="H84" s="26"/>
      <c r="I84" s="53"/>
      <c r="J84" s="54"/>
      <c r="K84" s="47">
        <f t="shared" si="5"/>
        <v>0</v>
      </c>
      <c r="L84" s="47">
        <f t="shared" si="8"/>
        <v>0</v>
      </c>
      <c r="N84" s="91">
        <v>1</v>
      </c>
      <c r="O84" s="89" t="s">
        <v>40</v>
      </c>
      <c r="P84" s="90" t="s">
        <v>2</v>
      </c>
      <c r="Q84" s="90"/>
    </row>
    <row r="85" spans="1:17" ht="18.75" customHeight="1">
      <c r="A85" s="21">
        <v>73</v>
      </c>
      <c r="B85" s="15"/>
      <c r="C85" s="49"/>
      <c r="D85" s="16"/>
      <c r="E85" s="29"/>
      <c r="F85" s="16">
        <f t="shared" si="6"/>
      </c>
      <c r="G85" s="4">
        <f t="shared" si="7"/>
      </c>
      <c r="H85" s="26"/>
      <c r="I85" s="53"/>
      <c r="J85" s="54"/>
      <c r="K85" s="47">
        <f t="shared" si="5"/>
        <v>0</v>
      </c>
      <c r="L85" s="47">
        <f t="shared" si="8"/>
        <v>0</v>
      </c>
      <c r="N85" s="91">
        <v>3</v>
      </c>
      <c r="O85" s="89" t="s">
        <v>40</v>
      </c>
      <c r="P85" s="90" t="s">
        <v>3</v>
      </c>
      <c r="Q85" s="90"/>
    </row>
    <row r="86" spans="1:17" ht="18.75" customHeight="1">
      <c r="A86" s="21">
        <v>74</v>
      </c>
      <c r="B86" s="15"/>
      <c r="C86" s="49"/>
      <c r="D86" s="16"/>
      <c r="E86" s="29"/>
      <c r="F86" s="16">
        <f t="shared" si="6"/>
      </c>
      <c r="G86" s="4">
        <f t="shared" si="7"/>
      </c>
      <c r="H86" s="26"/>
      <c r="I86" s="53"/>
      <c r="J86" s="54"/>
      <c r="K86" s="47">
        <f t="shared" si="5"/>
        <v>0</v>
      </c>
      <c r="L86" s="47">
        <f t="shared" si="8"/>
        <v>0</v>
      </c>
      <c r="N86" s="91">
        <v>4</v>
      </c>
      <c r="O86" s="89" t="s">
        <v>40</v>
      </c>
      <c r="P86" s="92" t="s">
        <v>39</v>
      </c>
      <c r="Q86" s="92"/>
    </row>
    <row r="87" spans="1:17" ht="18.75" customHeight="1">
      <c r="A87" s="21">
        <v>75</v>
      </c>
      <c r="B87" s="15"/>
      <c r="C87" s="49"/>
      <c r="D87" s="16"/>
      <c r="E87" s="29"/>
      <c r="F87" s="16">
        <f t="shared" si="6"/>
      </c>
      <c r="G87" s="4">
        <f t="shared" si="7"/>
      </c>
      <c r="H87" s="26"/>
      <c r="I87" s="53"/>
      <c r="J87" s="54"/>
      <c r="K87" s="47">
        <f t="shared" si="5"/>
        <v>0</v>
      </c>
      <c r="L87" s="47">
        <f t="shared" si="8"/>
        <v>0</v>
      </c>
      <c r="N87" s="91">
        <v>5</v>
      </c>
      <c r="O87" s="89" t="s">
        <v>40</v>
      </c>
      <c r="P87" s="92" t="s">
        <v>5</v>
      </c>
      <c r="Q87" s="92"/>
    </row>
    <row r="88" spans="1:17" ht="18.75" customHeight="1">
      <c r="A88" s="21">
        <v>76</v>
      </c>
      <c r="B88" s="15"/>
      <c r="C88" s="49"/>
      <c r="D88" s="16"/>
      <c r="E88" s="29"/>
      <c r="F88" s="16">
        <f t="shared" si="6"/>
      </c>
      <c r="G88" s="4">
        <f t="shared" si="7"/>
      </c>
      <c r="H88" s="26"/>
      <c r="I88" s="53"/>
      <c r="J88" s="54"/>
      <c r="K88" s="47">
        <f t="shared" si="5"/>
        <v>0</v>
      </c>
      <c r="L88" s="47">
        <f t="shared" si="8"/>
        <v>0</v>
      </c>
      <c r="N88" s="91">
        <v>7</v>
      </c>
      <c r="O88" s="89" t="s">
        <v>40</v>
      </c>
      <c r="P88" s="94" t="s">
        <v>7</v>
      </c>
      <c r="Q88" s="94"/>
    </row>
    <row r="89" spans="1:17" ht="18.75" customHeight="1">
      <c r="A89" s="21">
        <v>77</v>
      </c>
      <c r="B89" s="15"/>
      <c r="C89" s="49"/>
      <c r="D89" s="16"/>
      <c r="E89" s="29"/>
      <c r="F89" s="16">
        <f t="shared" si="6"/>
      </c>
      <c r="G89" s="4">
        <f t="shared" si="7"/>
      </c>
      <c r="H89" s="26"/>
      <c r="I89" s="53"/>
      <c r="J89" s="54"/>
      <c r="K89" s="47">
        <f t="shared" si="5"/>
        <v>0</v>
      </c>
      <c r="L89" s="47">
        <f t="shared" si="8"/>
        <v>0</v>
      </c>
      <c r="N89" s="91">
        <v>10</v>
      </c>
      <c r="O89" s="89" t="s">
        <v>40</v>
      </c>
      <c r="P89" s="94" t="s">
        <v>41</v>
      </c>
      <c r="Q89" s="94"/>
    </row>
    <row r="90" spans="1:17" ht="18.75" customHeight="1">
      <c r="A90" s="21">
        <v>78</v>
      </c>
      <c r="B90" s="15"/>
      <c r="C90" s="49"/>
      <c r="D90" s="16"/>
      <c r="E90" s="29"/>
      <c r="F90" s="16">
        <f t="shared" si="6"/>
      </c>
      <c r="G90" s="4">
        <f t="shared" si="7"/>
      </c>
      <c r="H90" s="26"/>
      <c r="I90" s="53"/>
      <c r="J90" s="54"/>
      <c r="K90" s="47">
        <f t="shared" si="5"/>
        <v>0</v>
      </c>
      <c r="L90" s="47">
        <f t="shared" si="8"/>
        <v>0</v>
      </c>
      <c r="N90" s="91">
        <v>11</v>
      </c>
      <c r="O90" s="89" t="s">
        <v>40</v>
      </c>
      <c r="P90" s="94" t="s">
        <v>42</v>
      </c>
      <c r="Q90" s="94"/>
    </row>
    <row r="91" spans="1:17" ht="18.75" customHeight="1">
      <c r="A91" s="21">
        <v>79</v>
      </c>
      <c r="B91" s="15"/>
      <c r="C91" s="49"/>
      <c r="D91" s="16"/>
      <c r="E91" s="29"/>
      <c r="F91" s="16">
        <f t="shared" si="6"/>
      </c>
      <c r="G91" s="4">
        <f t="shared" si="7"/>
      </c>
      <c r="H91" s="26"/>
      <c r="I91" s="53"/>
      <c r="J91" s="54"/>
      <c r="K91" s="47">
        <f t="shared" si="5"/>
        <v>0</v>
      </c>
      <c r="L91" s="47">
        <f t="shared" si="8"/>
        <v>0</v>
      </c>
      <c r="N91" s="91">
        <v>12</v>
      </c>
      <c r="O91" s="89" t="s">
        <v>40</v>
      </c>
      <c r="P91" s="94" t="s">
        <v>43</v>
      </c>
      <c r="Q91" s="94"/>
    </row>
    <row r="92" spans="1:17" ht="18.75" customHeight="1">
      <c r="A92" s="21">
        <v>80</v>
      </c>
      <c r="B92" s="15"/>
      <c r="C92" s="49"/>
      <c r="D92" s="16"/>
      <c r="E92" s="29"/>
      <c r="F92" s="16">
        <f t="shared" si="6"/>
      </c>
      <c r="G92" s="4">
        <f t="shared" si="7"/>
      </c>
      <c r="H92" s="26"/>
      <c r="I92" s="53"/>
      <c r="J92" s="54"/>
      <c r="K92" s="47">
        <f t="shared" si="5"/>
        <v>0</v>
      </c>
      <c r="L92" s="47">
        <f t="shared" si="8"/>
        <v>0</v>
      </c>
      <c r="N92" s="91">
        <v>13</v>
      </c>
      <c r="O92" s="89" t="s">
        <v>40</v>
      </c>
      <c r="P92" s="94" t="s">
        <v>44</v>
      </c>
      <c r="Q92" s="94"/>
    </row>
    <row r="93" spans="1:17" ht="18.75" customHeight="1">
      <c r="A93" s="21">
        <v>81</v>
      </c>
      <c r="B93" s="15"/>
      <c r="C93" s="49"/>
      <c r="D93" s="16"/>
      <c r="E93" s="29"/>
      <c r="F93" s="16">
        <f t="shared" si="6"/>
      </c>
      <c r="G93" s="4">
        <f t="shared" si="7"/>
      </c>
      <c r="H93" s="26"/>
      <c r="I93" s="53"/>
      <c r="J93" s="54"/>
      <c r="K93" s="47">
        <f t="shared" si="5"/>
        <v>0</v>
      </c>
      <c r="L93" s="47">
        <f t="shared" si="8"/>
        <v>0</v>
      </c>
      <c r="N93" s="91">
        <v>21</v>
      </c>
      <c r="O93" s="89" t="s">
        <v>45</v>
      </c>
      <c r="P93" s="90" t="s">
        <v>38</v>
      </c>
      <c r="Q93" s="90"/>
    </row>
    <row r="94" spans="1:17" ht="18.75" customHeight="1">
      <c r="A94" s="21">
        <v>82</v>
      </c>
      <c r="B94" s="15"/>
      <c r="C94" s="49"/>
      <c r="D94" s="16"/>
      <c r="E94" s="29"/>
      <c r="F94" s="16">
        <f t="shared" si="6"/>
      </c>
      <c r="G94" s="4">
        <f t="shared" si="7"/>
      </c>
      <c r="H94" s="26"/>
      <c r="I94" s="53"/>
      <c r="J94" s="54"/>
      <c r="K94" s="47">
        <f t="shared" si="5"/>
        <v>0</v>
      </c>
      <c r="L94" s="47">
        <f t="shared" si="8"/>
        <v>0</v>
      </c>
      <c r="N94" s="91">
        <v>22</v>
      </c>
      <c r="O94" s="89" t="s">
        <v>45</v>
      </c>
      <c r="P94" s="92" t="s">
        <v>35</v>
      </c>
      <c r="Q94" s="92"/>
    </row>
    <row r="95" spans="1:17" ht="18.75" customHeight="1">
      <c r="A95" s="21">
        <v>83</v>
      </c>
      <c r="B95" s="15"/>
      <c r="C95" s="49"/>
      <c r="D95" s="16"/>
      <c r="E95" s="29"/>
      <c r="F95" s="16">
        <f t="shared" si="6"/>
      </c>
      <c r="G95" s="4">
        <f t="shared" si="7"/>
      </c>
      <c r="H95" s="26"/>
      <c r="I95" s="53"/>
      <c r="J95" s="54"/>
      <c r="K95" s="47">
        <f t="shared" si="5"/>
        <v>0</v>
      </c>
      <c r="L95" s="47">
        <f t="shared" si="8"/>
        <v>0</v>
      </c>
      <c r="N95" s="91">
        <v>24</v>
      </c>
      <c r="O95" s="89" t="s">
        <v>45</v>
      </c>
      <c r="P95" s="92" t="s">
        <v>4</v>
      </c>
      <c r="Q95" s="92"/>
    </row>
    <row r="96" spans="1:17" ht="18.75" customHeight="1">
      <c r="A96" s="21">
        <v>84</v>
      </c>
      <c r="B96" s="15"/>
      <c r="C96" s="49"/>
      <c r="D96" s="16"/>
      <c r="E96" s="29"/>
      <c r="F96" s="16">
        <f t="shared" si="6"/>
      </c>
      <c r="G96" s="4">
        <f t="shared" si="7"/>
      </c>
      <c r="H96" s="26"/>
      <c r="I96" s="53"/>
      <c r="J96" s="54"/>
      <c r="K96" s="47">
        <f t="shared" si="5"/>
        <v>0</v>
      </c>
      <c r="L96" s="47">
        <f t="shared" si="8"/>
        <v>0</v>
      </c>
      <c r="N96" s="93">
        <v>26</v>
      </c>
      <c r="O96" s="89" t="s">
        <v>45</v>
      </c>
      <c r="P96" s="89" t="s">
        <v>6</v>
      </c>
      <c r="Q96" s="88"/>
    </row>
    <row r="97" spans="1:17" ht="18.75" customHeight="1">
      <c r="A97" s="21">
        <v>85</v>
      </c>
      <c r="B97" s="15"/>
      <c r="C97" s="49"/>
      <c r="D97" s="16"/>
      <c r="E97" s="29"/>
      <c r="F97" s="16">
        <f t="shared" si="6"/>
      </c>
      <c r="G97" s="4">
        <f t="shared" si="7"/>
      </c>
      <c r="H97" s="26"/>
      <c r="I97" s="53"/>
      <c r="J97" s="54"/>
      <c r="K97" s="47">
        <f t="shared" si="5"/>
        <v>0</v>
      </c>
      <c r="L97" s="47">
        <f t="shared" si="8"/>
        <v>0</v>
      </c>
      <c r="N97" s="93">
        <v>30</v>
      </c>
      <c r="O97" s="89" t="s">
        <v>45</v>
      </c>
      <c r="P97" s="92" t="s">
        <v>41</v>
      </c>
      <c r="Q97" s="92"/>
    </row>
    <row r="98" spans="1:17" ht="18.75" customHeight="1">
      <c r="A98" s="21">
        <v>86</v>
      </c>
      <c r="B98" s="15"/>
      <c r="C98" s="49"/>
      <c r="D98" s="16"/>
      <c r="E98" s="29"/>
      <c r="F98" s="16">
        <f t="shared" si="6"/>
      </c>
      <c r="G98" s="4">
        <f t="shared" si="7"/>
      </c>
      <c r="H98" s="26"/>
      <c r="I98" s="53"/>
      <c r="J98" s="54"/>
      <c r="K98" s="47">
        <f t="shared" si="5"/>
        <v>0</v>
      </c>
      <c r="L98" s="47">
        <f t="shared" si="8"/>
        <v>0</v>
      </c>
      <c r="N98" s="93">
        <v>31</v>
      </c>
      <c r="O98" s="89" t="s">
        <v>45</v>
      </c>
      <c r="P98" s="92" t="s">
        <v>42</v>
      </c>
      <c r="Q98" s="92"/>
    </row>
    <row r="99" spans="1:17" ht="18.75" customHeight="1">
      <c r="A99" s="21">
        <v>87</v>
      </c>
      <c r="B99" s="15"/>
      <c r="C99" s="49"/>
      <c r="D99" s="16"/>
      <c r="E99" s="29"/>
      <c r="F99" s="16">
        <f t="shared" si="6"/>
      </c>
      <c r="G99" s="4">
        <f t="shared" si="7"/>
      </c>
      <c r="H99" s="26"/>
      <c r="I99" s="53"/>
      <c r="J99" s="54"/>
      <c r="K99" s="47">
        <f t="shared" si="5"/>
        <v>0</v>
      </c>
      <c r="L99" s="47">
        <f t="shared" si="8"/>
        <v>0</v>
      </c>
      <c r="N99" s="93">
        <v>32</v>
      </c>
      <c r="O99" s="89" t="s">
        <v>45</v>
      </c>
      <c r="P99" s="92" t="s">
        <v>43</v>
      </c>
      <c r="Q99" s="92"/>
    </row>
    <row r="100" spans="1:17" ht="18.75" customHeight="1">
      <c r="A100" s="21">
        <v>88</v>
      </c>
      <c r="B100" s="15"/>
      <c r="C100" s="49"/>
      <c r="D100" s="16"/>
      <c r="E100" s="29"/>
      <c r="F100" s="16">
        <f t="shared" si="6"/>
      </c>
      <c r="G100" s="4">
        <f t="shared" si="7"/>
      </c>
      <c r="H100" s="26"/>
      <c r="I100" s="53"/>
      <c r="J100" s="54"/>
      <c r="K100" s="47">
        <f t="shared" si="5"/>
        <v>0</v>
      </c>
      <c r="L100" s="47">
        <f t="shared" si="8"/>
        <v>0</v>
      </c>
      <c r="N100" s="93">
        <v>33</v>
      </c>
      <c r="O100" s="89" t="s">
        <v>45</v>
      </c>
      <c r="P100" s="92" t="s">
        <v>44</v>
      </c>
      <c r="Q100" s="92"/>
    </row>
    <row r="101" spans="1:17" ht="18.75" customHeight="1">
      <c r="A101" s="21">
        <v>89</v>
      </c>
      <c r="B101" s="15"/>
      <c r="C101" s="49"/>
      <c r="D101" s="16"/>
      <c r="E101" s="29"/>
      <c r="F101" s="16">
        <f t="shared" si="6"/>
      </c>
      <c r="G101" s="4">
        <f t="shared" si="7"/>
      </c>
      <c r="H101" s="26"/>
      <c r="I101" s="53"/>
      <c r="J101" s="54"/>
      <c r="K101" s="47">
        <f t="shared" si="5"/>
        <v>0</v>
      </c>
      <c r="L101" s="47">
        <f t="shared" si="8"/>
        <v>0</v>
      </c>
      <c r="N101" s="1"/>
      <c r="O101" s="2"/>
      <c r="P101" s="2"/>
      <c r="Q101" s="2"/>
    </row>
    <row r="102" spans="1:17" ht="18.75" customHeight="1">
      <c r="A102" s="21">
        <v>90</v>
      </c>
      <c r="B102" s="15"/>
      <c r="C102" s="49"/>
      <c r="D102" s="16"/>
      <c r="E102" s="29"/>
      <c r="F102" s="16">
        <f t="shared" si="6"/>
      </c>
      <c r="G102" s="4">
        <f t="shared" si="7"/>
      </c>
      <c r="H102" s="26"/>
      <c r="I102" s="53"/>
      <c r="J102" s="54"/>
      <c r="K102" s="47">
        <f t="shared" si="5"/>
        <v>0</v>
      </c>
      <c r="L102" s="47">
        <f t="shared" si="8"/>
        <v>0</v>
      </c>
      <c r="N102" s="1"/>
      <c r="O102" s="2"/>
      <c r="P102" s="2"/>
      <c r="Q102" s="2"/>
    </row>
    <row r="103" spans="1:17" ht="18.75" customHeight="1">
      <c r="A103" s="21">
        <v>91</v>
      </c>
      <c r="B103" s="15"/>
      <c r="C103" s="49"/>
      <c r="D103" s="16"/>
      <c r="E103" s="29"/>
      <c r="F103" s="16">
        <f t="shared" si="6"/>
      </c>
      <c r="G103" s="4">
        <f t="shared" si="7"/>
      </c>
      <c r="H103" s="26"/>
      <c r="I103" s="53"/>
      <c r="J103" s="54"/>
      <c r="K103" s="47">
        <f t="shared" si="5"/>
        <v>0</v>
      </c>
      <c r="L103" s="47">
        <f t="shared" si="8"/>
        <v>0</v>
      </c>
      <c r="N103" s="1"/>
      <c r="O103" s="2"/>
      <c r="P103" s="2"/>
      <c r="Q103" s="2"/>
    </row>
    <row r="104" spans="1:17" ht="18.75" customHeight="1">
      <c r="A104" s="21">
        <v>92</v>
      </c>
      <c r="B104" s="15"/>
      <c r="C104" s="49"/>
      <c r="D104" s="16"/>
      <c r="E104" s="29"/>
      <c r="F104" s="16">
        <f t="shared" si="6"/>
      </c>
      <c r="G104" s="4">
        <f t="shared" si="7"/>
      </c>
      <c r="H104" s="26"/>
      <c r="I104" s="53"/>
      <c r="J104" s="54"/>
      <c r="K104" s="47">
        <f t="shared" si="5"/>
        <v>0</v>
      </c>
      <c r="L104" s="47">
        <f t="shared" si="8"/>
        <v>0</v>
      </c>
      <c r="N104" s="1"/>
      <c r="O104" s="2"/>
      <c r="P104" s="2"/>
      <c r="Q104" s="2"/>
    </row>
    <row r="105" spans="1:17" ht="18.75" customHeight="1">
      <c r="A105" s="21">
        <v>93</v>
      </c>
      <c r="B105" s="15"/>
      <c r="C105" s="49"/>
      <c r="D105" s="16"/>
      <c r="E105" s="29"/>
      <c r="F105" s="16">
        <f t="shared" si="6"/>
      </c>
      <c r="G105" s="4">
        <f t="shared" si="7"/>
      </c>
      <c r="H105" s="26"/>
      <c r="I105" s="53"/>
      <c r="J105" s="54"/>
      <c r="K105" s="47">
        <f t="shared" si="5"/>
        <v>0</v>
      </c>
      <c r="L105" s="47">
        <f t="shared" si="8"/>
        <v>0</v>
      </c>
      <c r="N105" s="1"/>
      <c r="O105" s="2"/>
      <c r="P105" s="2"/>
      <c r="Q105" s="2"/>
    </row>
    <row r="106" spans="1:17" ht="18.75" customHeight="1">
      <c r="A106" s="21">
        <v>94</v>
      </c>
      <c r="B106" s="15"/>
      <c r="C106" s="49"/>
      <c r="D106" s="16"/>
      <c r="E106" s="29"/>
      <c r="F106" s="16">
        <f t="shared" si="6"/>
      </c>
      <c r="G106" s="4">
        <f t="shared" si="7"/>
      </c>
      <c r="H106" s="26"/>
      <c r="I106" s="53"/>
      <c r="J106" s="54"/>
      <c r="K106" s="47">
        <f t="shared" si="5"/>
        <v>0</v>
      </c>
      <c r="L106" s="47">
        <f t="shared" si="8"/>
        <v>0</v>
      </c>
      <c r="N106" s="1"/>
      <c r="O106" s="2"/>
      <c r="P106" s="2"/>
      <c r="Q106" s="2"/>
    </row>
    <row r="107" spans="1:12" ht="18.75" customHeight="1">
      <c r="A107" s="21">
        <v>95</v>
      </c>
      <c r="B107" s="15"/>
      <c r="C107" s="49"/>
      <c r="D107" s="16"/>
      <c r="E107" s="29"/>
      <c r="F107" s="16">
        <f t="shared" si="6"/>
      </c>
      <c r="G107" s="4">
        <f t="shared" si="7"/>
      </c>
      <c r="H107" s="26"/>
      <c r="I107" s="53"/>
      <c r="J107" s="54"/>
      <c r="K107" s="47">
        <f t="shared" si="5"/>
        <v>0</v>
      </c>
      <c r="L107" s="47">
        <f t="shared" si="8"/>
        <v>0</v>
      </c>
    </row>
    <row r="108" spans="1:12" ht="18.75" customHeight="1">
      <c r="A108" s="21">
        <v>96</v>
      </c>
      <c r="B108" s="15"/>
      <c r="C108" s="49"/>
      <c r="D108" s="16"/>
      <c r="E108" s="29"/>
      <c r="F108" s="16">
        <f t="shared" si="6"/>
      </c>
      <c r="G108" s="4">
        <f t="shared" si="7"/>
      </c>
      <c r="H108" s="26"/>
      <c r="I108" s="53"/>
      <c r="J108" s="54"/>
      <c r="K108" s="47">
        <f t="shared" si="5"/>
        <v>0</v>
      </c>
      <c r="L108" s="47">
        <f t="shared" si="8"/>
        <v>0</v>
      </c>
    </row>
    <row r="109" spans="1:12" ht="18.75" customHeight="1">
      <c r="A109" s="21">
        <v>97</v>
      </c>
      <c r="B109" s="15"/>
      <c r="C109" s="49"/>
      <c r="D109" s="16"/>
      <c r="E109" s="29"/>
      <c r="F109" s="16">
        <f t="shared" si="6"/>
      </c>
      <c r="G109" s="4">
        <f t="shared" si="7"/>
      </c>
      <c r="H109" s="26"/>
      <c r="I109" s="53"/>
      <c r="J109" s="54"/>
      <c r="K109" s="47">
        <f aca="true" t="shared" si="9" ref="K109:K140">D$2</f>
        <v>0</v>
      </c>
      <c r="L109" s="47">
        <f t="shared" si="8"/>
        <v>0</v>
      </c>
    </row>
    <row r="110" spans="1:12" ht="18.75" customHeight="1">
      <c r="A110" s="21">
        <v>98</v>
      </c>
      <c r="B110" s="15"/>
      <c r="C110" s="49"/>
      <c r="D110" s="16"/>
      <c r="E110" s="29"/>
      <c r="F110" s="16">
        <f t="shared" si="6"/>
      </c>
      <c r="G110" s="4">
        <f t="shared" si="7"/>
      </c>
      <c r="H110" s="26"/>
      <c r="I110" s="53"/>
      <c r="J110" s="54"/>
      <c r="K110" s="47">
        <f t="shared" si="9"/>
        <v>0</v>
      </c>
      <c r="L110" s="47">
        <f t="shared" si="8"/>
        <v>0</v>
      </c>
    </row>
    <row r="111" spans="1:12" ht="18.75" customHeight="1">
      <c r="A111" s="21">
        <v>99</v>
      </c>
      <c r="B111" s="15"/>
      <c r="C111" s="49"/>
      <c r="D111" s="16"/>
      <c r="E111" s="29"/>
      <c r="F111" s="16">
        <f t="shared" si="6"/>
      </c>
      <c r="G111" s="4">
        <f t="shared" si="7"/>
      </c>
      <c r="H111" s="26"/>
      <c r="I111" s="53"/>
      <c r="J111" s="54"/>
      <c r="K111" s="47">
        <f t="shared" si="9"/>
        <v>0</v>
      </c>
      <c r="L111" s="47">
        <f t="shared" si="8"/>
        <v>0</v>
      </c>
    </row>
    <row r="112" spans="1:12" ht="18.75" customHeight="1">
      <c r="A112" s="21">
        <v>100</v>
      </c>
      <c r="B112" s="15"/>
      <c r="C112" s="49"/>
      <c r="D112" s="16"/>
      <c r="E112" s="29"/>
      <c r="F112" s="16">
        <f t="shared" si="6"/>
      </c>
      <c r="G112" s="4">
        <f t="shared" si="7"/>
      </c>
      <c r="H112" s="26"/>
      <c r="I112" s="53"/>
      <c r="J112" s="54"/>
      <c r="K112" s="47">
        <f t="shared" si="9"/>
        <v>0</v>
      </c>
      <c r="L112" s="47">
        <f t="shared" si="8"/>
        <v>0</v>
      </c>
    </row>
    <row r="113" spans="1:16" ht="18.75" customHeight="1">
      <c r="A113" s="21">
        <v>101</v>
      </c>
      <c r="B113" s="15"/>
      <c r="C113" s="49"/>
      <c r="D113" s="16"/>
      <c r="E113" s="29"/>
      <c r="F113" s="16">
        <f t="shared" si="6"/>
      </c>
      <c r="G113" s="4">
        <f t="shared" si="7"/>
      </c>
      <c r="H113" s="26"/>
      <c r="I113" s="53"/>
      <c r="J113" s="54"/>
      <c r="K113" s="47">
        <f t="shared" si="9"/>
        <v>0</v>
      </c>
      <c r="L113" s="47">
        <f t="shared" si="8"/>
        <v>0</v>
      </c>
      <c r="N113" s="1"/>
      <c r="O113" s="1"/>
      <c r="P113" s="2"/>
    </row>
    <row r="114" spans="1:16" ht="18.75" customHeight="1">
      <c r="A114" s="21">
        <v>102</v>
      </c>
      <c r="B114" s="15"/>
      <c r="C114" s="49"/>
      <c r="D114" s="16"/>
      <c r="E114" s="29"/>
      <c r="F114" s="16">
        <f t="shared" si="6"/>
      </c>
      <c r="G114" s="4">
        <f t="shared" si="7"/>
      </c>
      <c r="H114" s="26"/>
      <c r="I114" s="53"/>
      <c r="J114" s="54"/>
      <c r="K114" s="47">
        <f t="shared" si="9"/>
        <v>0</v>
      </c>
      <c r="L114" s="47">
        <f t="shared" si="8"/>
        <v>0</v>
      </c>
      <c r="N114" s="1"/>
      <c r="O114" s="1"/>
      <c r="P114" s="2"/>
    </row>
    <row r="115" spans="1:16" ht="18.75" customHeight="1">
      <c r="A115" s="21">
        <v>103</v>
      </c>
      <c r="B115" s="15"/>
      <c r="C115" s="49"/>
      <c r="D115" s="16"/>
      <c r="E115" s="29"/>
      <c r="F115" s="16">
        <f t="shared" si="6"/>
      </c>
      <c r="G115" s="4">
        <f t="shared" si="7"/>
      </c>
      <c r="H115" s="26"/>
      <c r="I115" s="53"/>
      <c r="J115" s="54"/>
      <c r="K115" s="47">
        <f t="shared" si="9"/>
        <v>0</v>
      </c>
      <c r="L115" s="47">
        <f t="shared" si="8"/>
        <v>0</v>
      </c>
      <c r="N115" s="1"/>
      <c r="O115" s="1"/>
      <c r="P115" s="2"/>
    </row>
    <row r="116" spans="1:16" ht="18.75" customHeight="1">
      <c r="A116" s="21">
        <v>104</v>
      </c>
      <c r="B116" s="15"/>
      <c r="C116" s="49"/>
      <c r="D116" s="16"/>
      <c r="E116" s="29"/>
      <c r="F116" s="16">
        <f t="shared" si="6"/>
      </c>
      <c r="G116" s="4">
        <f t="shared" si="7"/>
      </c>
      <c r="H116" s="26"/>
      <c r="I116" s="53"/>
      <c r="J116" s="54"/>
      <c r="K116" s="47">
        <f t="shared" si="9"/>
        <v>0</v>
      </c>
      <c r="L116" s="47">
        <f t="shared" si="8"/>
        <v>0</v>
      </c>
      <c r="N116" s="1"/>
      <c r="O116" s="1"/>
      <c r="P116" s="2"/>
    </row>
    <row r="117" spans="1:16" ht="18.75" customHeight="1">
      <c r="A117" s="21">
        <v>105</v>
      </c>
      <c r="B117" s="15"/>
      <c r="C117" s="49"/>
      <c r="D117" s="16"/>
      <c r="E117" s="29"/>
      <c r="F117" s="16">
        <f t="shared" si="6"/>
      </c>
      <c r="G117" s="4">
        <f t="shared" si="7"/>
      </c>
      <c r="H117" s="26"/>
      <c r="I117" s="53"/>
      <c r="J117" s="54"/>
      <c r="K117" s="47">
        <f t="shared" si="9"/>
        <v>0</v>
      </c>
      <c r="L117" s="47">
        <f t="shared" si="8"/>
        <v>0</v>
      </c>
      <c r="N117" s="1"/>
      <c r="O117" s="1"/>
      <c r="P117" s="2"/>
    </row>
    <row r="118" spans="1:16" ht="18.75" customHeight="1">
      <c r="A118" s="21">
        <v>106</v>
      </c>
      <c r="B118" s="15"/>
      <c r="C118" s="49"/>
      <c r="D118" s="16"/>
      <c r="E118" s="29"/>
      <c r="F118" s="16">
        <f t="shared" si="6"/>
      </c>
      <c r="G118" s="4">
        <f t="shared" si="7"/>
      </c>
      <c r="H118" s="26"/>
      <c r="I118" s="53"/>
      <c r="J118" s="54"/>
      <c r="K118" s="47">
        <f t="shared" si="9"/>
        <v>0</v>
      </c>
      <c r="L118" s="47">
        <f t="shared" si="8"/>
        <v>0</v>
      </c>
      <c r="N118" s="1"/>
      <c r="O118" s="1"/>
      <c r="P118" s="2"/>
    </row>
    <row r="119" spans="1:16" ht="18.75" customHeight="1">
      <c r="A119" s="21">
        <v>107</v>
      </c>
      <c r="B119" s="15"/>
      <c r="C119" s="49"/>
      <c r="D119" s="16"/>
      <c r="E119" s="29"/>
      <c r="F119" s="16">
        <f t="shared" si="6"/>
      </c>
      <c r="G119" s="4">
        <f t="shared" si="7"/>
      </c>
      <c r="H119" s="26"/>
      <c r="I119" s="53"/>
      <c r="J119" s="54"/>
      <c r="K119" s="47">
        <f t="shared" si="9"/>
        <v>0</v>
      </c>
      <c r="L119" s="47">
        <f t="shared" si="8"/>
        <v>0</v>
      </c>
      <c r="N119" s="1"/>
      <c r="O119" s="1"/>
      <c r="P119" s="2"/>
    </row>
    <row r="120" spans="1:16" ht="18.75" customHeight="1">
      <c r="A120" s="21">
        <v>108</v>
      </c>
      <c r="B120" s="15"/>
      <c r="C120" s="49"/>
      <c r="D120" s="16"/>
      <c r="E120" s="29"/>
      <c r="F120" s="16">
        <f t="shared" si="6"/>
      </c>
      <c r="G120" s="4">
        <f t="shared" si="7"/>
      </c>
      <c r="H120" s="26"/>
      <c r="I120" s="53"/>
      <c r="J120" s="54"/>
      <c r="K120" s="47">
        <f t="shared" si="9"/>
        <v>0</v>
      </c>
      <c r="L120" s="47">
        <f t="shared" si="8"/>
        <v>0</v>
      </c>
      <c r="N120" s="1"/>
      <c r="O120" s="1"/>
      <c r="P120" s="2"/>
    </row>
    <row r="121" spans="1:16" ht="18.75" customHeight="1">
      <c r="A121" s="21">
        <v>109</v>
      </c>
      <c r="B121" s="15"/>
      <c r="C121" s="49"/>
      <c r="D121" s="16"/>
      <c r="E121" s="29"/>
      <c r="F121" s="16">
        <f t="shared" si="6"/>
      </c>
      <c r="G121" s="4">
        <f t="shared" si="7"/>
      </c>
      <c r="H121" s="26"/>
      <c r="I121" s="53"/>
      <c r="J121" s="54"/>
      <c r="K121" s="47">
        <f t="shared" si="9"/>
        <v>0</v>
      </c>
      <c r="L121" s="47">
        <f t="shared" si="8"/>
        <v>0</v>
      </c>
      <c r="N121" s="1"/>
      <c r="O121" s="1"/>
      <c r="P121" s="2"/>
    </row>
    <row r="122" spans="1:16" ht="18.75" customHeight="1" thickBot="1">
      <c r="A122" s="21">
        <v>110</v>
      </c>
      <c r="B122" s="95"/>
      <c r="C122" s="50"/>
      <c r="D122" s="17"/>
      <c r="E122" s="30"/>
      <c r="F122" s="17">
        <f t="shared" si="6"/>
      </c>
      <c r="G122" s="5">
        <f t="shared" si="7"/>
      </c>
      <c r="H122" s="27"/>
      <c r="I122" s="51"/>
      <c r="J122" s="52"/>
      <c r="K122" s="47">
        <f t="shared" si="9"/>
        <v>0</v>
      </c>
      <c r="L122" s="47">
        <f t="shared" si="8"/>
        <v>0</v>
      </c>
      <c r="N122" s="1"/>
      <c r="O122" s="1"/>
      <c r="P122" s="2"/>
    </row>
    <row r="123" spans="1:17" ht="18.75" customHeight="1">
      <c r="A123" s="21">
        <v>111</v>
      </c>
      <c r="B123" s="19"/>
      <c r="C123" s="48"/>
      <c r="D123" s="18"/>
      <c r="E123" s="31"/>
      <c r="F123" s="18">
        <f t="shared" si="6"/>
      </c>
      <c r="G123" s="20">
        <f t="shared" si="7"/>
      </c>
      <c r="H123" s="28"/>
      <c r="I123" s="74"/>
      <c r="J123" s="75"/>
      <c r="K123" s="47">
        <f t="shared" si="9"/>
        <v>0</v>
      </c>
      <c r="L123" s="47">
        <f t="shared" si="8"/>
        <v>0</v>
      </c>
      <c r="N123" s="88" t="s">
        <v>1</v>
      </c>
      <c r="O123" s="89" t="s">
        <v>37</v>
      </c>
      <c r="P123" s="90" t="s">
        <v>17</v>
      </c>
      <c r="Q123" s="90"/>
    </row>
    <row r="124" spans="1:17" ht="18.75" customHeight="1">
      <c r="A124" s="21">
        <v>112</v>
      </c>
      <c r="B124" s="15"/>
      <c r="C124" s="49"/>
      <c r="D124" s="16"/>
      <c r="E124" s="29"/>
      <c r="F124" s="16">
        <f t="shared" si="6"/>
      </c>
      <c r="G124" s="4">
        <f t="shared" si="7"/>
      </c>
      <c r="H124" s="26"/>
      <c r="I124" s="53"/>
      <c r="J124" s="54"/>
      <c r="K124" s="47">
        <f t="shared" si="9"/>
        <v>0</v>
      </c>
      <c r="L124" s="47">
        <f t="shared" si="8"/>
        <v>0</v>
      </c>
      <c r="N124" s="91">
        <v>1</v>
      </c>
      <c r="O124" s="89" t="s">
        <v>40</v>
      </c>
      <c r="P124" s="90" t="s">
        <v>2</v>
      </c>
      <c r="Q124" s="90"/>
    </row>
    <row r="125" spans="1:17" ht="18.75" customHeight="1">
      <c r="A125" s="21">
        <v>113</v>
      </c>
      <c r="B125" s="15"/>
      <c r="C125" s="49"/>
      <c r="D125" s="16"/>
      <c r="E125" s="29"/>
      <c r="F125" s="16">
        <f t="shared" si="6"/>
      </c>
      <c r="G125" s="4">
        <f t="shared" si="7"/>
      </c>
      <c r="H125" s="26"/>
      <c r="I125" s="53"/>
      <c r="J125" s="54"/>
      <c r="K125" s="47">
        <f t="shared" si="9"/>
        <v>0</v>
      </c>
      <c r="L125" s="47">
        <f t="shared" si="8"/>
        <v>0</v>
      </c>
      <c r="N125" s="91">
        <v>3</v>
      </c>
      <c r="O125" s="89" t="s">
        <v>40</v>
      </c>
      <c r="P125" s="90" t="s">
        <v>3</v>
      </c>
      <c r="Q125" s="90"/>
    </row>
    <row r="126" spans="1:17" ht="18.75" customHeight="1">
      <c r="A126" s="21">
        <v>114</v>
      </c>
      <c r="B126" s="15"/>
      <c r="C126" s="49"/>
      <c r="D126" s="16"/>
      <c r="E126" s="29"/>
      <c r="F126" s="16">
        <f t="shared" si="6"/>
      </c>
      <c r="G126" s="4">
        <f t="shared" si="7"/>
      </c>
      <c r="H126" s="26"/>
      <c r="I126" s="53"/>
      <c r="J126" s="54"/>
      <c r="K126" s="47">
        <f t="shared" si="9"/>
        <v>0</v>
      </c>
      <c r="L126" s="47">
        <f t="shared" si="8"/>
        <v>0</v>
      </c>
      <c r="N126" s="91">
        <v>4</v>
      </c>
      <c r="O126" s="89" t="s">
        <v>40</v>
      </c>
      <c r="P126" s="92" t="s">
        <v>39</v>
      </c>
      <c r="Q126" s="92"/>
    </row>
    <row r="127" spans="1:17" ht="18.75" customHeight="1">
      <c r="A127" s="21">
        <v>115</v>
      </c>
      <c r="B127" s="15"/>
      <c r="C127" s="49"/>
      <c r="D127" s="16"/>
      <c r="E127" s="29"/>
      <c r="F127" s="16">
        <f t="shared" si="6"/>
      </c>
      <c r="G127" s="4">
        <f t="shared" si="7"/>
      </c>
      <c r="H127" s="26"/>
      <c r="I127" s="53"/>
      <c r="J127" s="54"/>
      <c r="K127" s="47">
        <f t="shared" si="9"/>
        <v>0</v>
      </c>
      <c r="L127" s="47">
        <f t="shared" si="8"/>
        <v>0</v>
      </c>
      <c r="N127" s="91">
        <v>5</v>
      </c>
      <c r="O127" s="89" t="s">
        <v>40</v>
      </c>
      <c r="P127" s="92" t="s">
        <v>5</v>
      </c>
      <c r="Q127" s="92"/>
    </row>
    <row r="128" spans="1:17" ht="18.75" customHeight="1">
      <c r="A128" s="21">
        <v>116</v>
      </c>
      <c r="B128" s="15"/>
      <c r="C128" s="49"/>
      <c r="D128" s="16"/>
      <c r="E128" s="29"/>
      <c r="F128" s="16">
        <f t="shared" si="6"/>
      </c>
      <c r="G128" s="4">
        <f t="shared" si="7"/>
      </c>
      <c r="H128" s="26"/>
      <c r="I128" s="53"/>
      <c r="J128" s="54"/>
      <c r="K128" s="47">
        <f t="shared" si="9"/>
        <v>0</v>
      </c>
      <c r="L128" s="47">
        <f t="shared" si="8"/>
        <v>0</v>
      </c>
      <c r="N128" s="91">
        <v>7</v>
      </c>
      <c r="O128" s="89" t="s">
        <v>40</v>
      </c>
      <c r="P128" s="94" t="s">
        <v>7</v>
      </c>
      <c r="Q128" s="94"/>
    </row>
    <row r="129" spans="1:17" ht="18.75" customHeight="1">
      <c r="A129" s="21">
        <v>117</v>
      </c>
      <c r="B129" s="15"/>
      <c r="C129" s="49"/>
      <c r="D129" s="16"/>
      <c r="E129" s="29"/>
      <c r="F129" s="16">
        <f t="shared" si="6"/>
      </c>
      <c r="G129" s="4">
        <f t="shared" si="7"/>
      </c>
      <c r="H129" s="26"/>
      <c r="I129" s="53"/>
      <c r="J129" s="54"/>
      <c r="K129" s="47">
        <f t="shared" si="9"/>
        <v>0</v>
      </c>
      <c r="L129" s="47">
        <f t="shared" si="8"/>
        <v>0</v>
      </c>
      <c r="N129" s="91">
        <v>10</v>
      </c>
      <c r="O129" s="89" t="s">
        <v>40</v>
      </c>
      <c r="P129" s="94" t="s">
        <v>41</v>
      </c>
      <c r="Q129" s="94"/>
    </row>
    <row r="130" spans="1:17" ht="18.75" customHeight="1">
      <c r="A130" s="21">
        <v>118</v>
      </c>
      <c r="B130" s="15"/>
      <c r="C130" s="49"/>
      <c r="D130" s="16"/>
      <c r="E130" s="29"/>
      <c r="F130" s="16">
        <f t="shared" si="6"/>
      </c>
      <c r="G130" s="4">
        <f t="shared" si="7"/>
      </c>
      <c r="H130" s="26"/>
      <c r="I130" s="53"/>
      <c r="J130" s="54"/>
      <c r="K130" s="47">
        <f t="shared" si="9"/>
        <v>0</v>
      </c>
      <c r="L130" s="47">
        <f t="shared" si="8"/>
        <v>0</v>
      </c>
      <c r="N130" s="91">
        <v>11</v>
      </c>
      <c r="O130" s="89" t="s">
        <v>40</v>
      </c>
      <c r="P130" s="94" t="s">
        <v>42</v>
      </c>
      <c r="Q130" s="94"/>
    </row>
    <row r="131" spans="1:17" ht="18.75" customHeight="1">
      <c r="A131" s="21">
        <v>119</v>
      </c>
      <c r="B131" s="15"/>
      <c r="C131" s="49"/>
      <c r="D131" s="16"/>
      <c r="E131" s="29"/>
      <c r="F131" s="16">
        <f t="shared" si="6"/>
      </c>
      <c r="G131" s="4">
        <f t="shared" si="7"/>
      </c>
      <c r="H131" s="26"/>
      <c r="I131" s="53"/>
      <c r="J131" s="54"/>
      <c r="K131" s="47">
        <f t="shared" si="9"/>
        <v>0</v>
      </c>
      <c r="L131" s="47">
        <f t="shared" si="8"/>
        <v>0</v>
      </c>
      <c r="N131" s="91">
        <v>12</v>
      </c>
      <c r="O131" s="89" t="s">
        <v>40</v>
      </c>
      <c r="P131" s="94" t="s">
        <v>43</v>
      </c>
      <c r="Q131" s="94"/>
    </row>
    <row r="132" spans="1:17" ht="18.75" customHeight="1">
      <c r="A132" s="21">
        <v>120</v>
      </c>
      <c r="B132" s="15"/>
      <c r="C132" s="49"/>
      <c r="D132" s="16"/>
      <c r="E132" s="29"/>
      <c r="F132" s="16">
        <f t="shared" si="6"/>
      </c>
      <c r="G132" s="4">
        <f t="shared" si="7"/>
      </c>
      <c r="H132" s="26"/>
      <c r="I132" s="53"/>
      <c r="J132" s="54"/>
      <c r="K132" s="47">
        <f t="shared" si="9"/>
        <v>0</v>
      </c>
      <c r="L132" s="47">
        <f t="shared" si="8"/>
        <v>0</v>
      </c>
      <c r="N132" s="91">
        <v>13</v>
      </c>
      <c r="O132" s="89" t="s">
        <v>40</v>
      </c>
      <c r="P132" s="94" t="s">
        <v>44</v>
      </c>
      <c r="Q132" s="94"/>
    </row>
    <row r="133" spans="1:17" ht="18.75" customHeight="1">
      <c r="A133" s="21">
        <v>121</v>
      </c>
      <c r="B133" s="15"/>
      <c r="C133" s="49"/>
      <c r="D133" s="16"/>
      <c r="E133" s="29"/>
      <c r="F133" s="16">
        <f t="shared" si="6"/>
      </c>
      <c r="G133" s="4">
        <f t="shared" si="7"/>
      </c>
      <c r="H133" s="26"/>
      <c r="I133" s="53"/>
      <c r="J133" s="54"/>
      <c r="K133" s="47">
        <f t="shared" si="9"/>
        <v>0</v>
      </c>
      <c r="L133" s="47">
        <f t="shared" si="8"/>
        <v>0</v>
      </c>
      <c r="N133" s="91">
        <v>21</v>
      </c>
      <c r="O133" s="89" t="s">
        <v>45</v>
      </c>
      <c r="P133" s="90" t="s">
        <v>38</v>
      </c>
      <c r="Q133" s="90"/>
    </row>
    <row r="134" spans="1:17" ht="18.75" customHeight="1">
      <c r="A134" s="21">
        <v>122</v>
      </c>
      <c r="B134" s="15"/>
      <c r="C134" s="49"/>
      <c r="D134" s="16"/>
      <c r="E134" s="29"/>
      <c r="F134" s="16">
        <f t="shared" si="6"/>
      </c>
      <c r="G134" s="4">
        <f t="shared" si="7"/>
      </c>
      <c r="H134" s="26"/>
      <c r="I134" s="53"/>
      <c r="J134" s="54"/>
      <c r="K134" s="47">
        <f t="shared" si="9"/>
        <v>0</v>
      </c>
      <c r="L134" s="47">
        <f t="shared" si="8"/>
        <v>0</v>
      </c>
      <c r="N134" s="91">
        <v>22</v>
      </c>
      <c r="O134" s="89" t="s">
        <v>45</v>
      </c>
      <c r="P134" s="92" t="s">
        <v>35</v>
      </c>
      <c r="Q134" s="92"/>
    </row>
    <row r="135" spans="1:17" ht="18.75" customHeight="1">
      <c r="A135" s="21">
        <v>123</v>
      </c>
      <c r="B135" s="15"/>
      <c r="C135" s="49"/>
      <c r="D135" s="16"/>
      <c r="E135" s="29"/>
      <c r="F135" s="16">
        <f t="shared" si="6"/>
      </c>
      <c r="G135" s="4">
        <f t="shared" si="7"/>
      </c>
      <c r="H135" s="26"/>
      <c r="I135" s="53"/>
      <c r="J135" s="54"/>
      <c r="K135" s="47">
        <f t="shared" si="9"/>
        <v>0</v>
      </c>
      <c r="L135" s="47">
        <f t="shared" si="8"/>
        <v>0</v>
      </c>
      <c r="N135" s="91">
        <v>24</v>
      </c>
      <c r="O135" s="89" t="s">
        <v>45</v>
      </c>
      <c r="P135" s="92" t="s">
        <v>4</v>
      </c>
      <c r="Q135" s="92"/>
    </row>
    <row r="136" spans="1:17" ht="18.75" customHeight="1">
      <c r="A136" s="21">
        <v>124</v>
      </c>
      <c r="B136" s="15"/>
      <c r="C136" s="49"/>
      <c r="D136" s="16"/>
      <c r="E136" s="29"/>
      <c r="F136" s="16">
        <f t="shared" si="6"/>
      </c>
      <c r="G136" s="4">
        <f t="shared" si="7"/>
      </c>
      <c r="H136" s="26"/>
      <c r="I136" s="53"/>
      <c r="J136" s="54"/>
      <c r="K136" s="47">
        <f t="shared" si="9"/>
        <v>0</v>
      </c>
      <c r="L136" s="47">
        <f t="shared" si="8"/>
        <v>0</v>
      </c>
      <c r="N136" s="93">
        <v>26</v>
      </c>
      <c r="O136" s="89" t="s">
        <v>45</v>
      </c>
      <c r="P136" s="89" t="s">
        <v>6</v>
      </c>
      <c r="Q136" s="88"/>
    </row>
    <row r="137" spans="1:17" ht="18.75" customHeight="1">
      <c r="A137" s="21">
        <v>125</v>
      </c>
      <c r="B137" s="15"/>
      <c r="C137" s="49"/>
      <c r="D137" s="16"/>
      <c r="E137" s="29"/>
      <c r="F137" s="16">
        <f t="shared" si="6"/>
      </c>
      <c r="G137" s="4">
        <f t="shared" si="7"/>
      </c>
      <c r="H137" s="26"/>
      <c r="I137" s="53"/>
      <c r="J137" s="54"/>
      <c r="K137" s="47">
        <f t="shared" si="9"/>
        <v>0</v>
      </c>
      <c r="L137" s="47">
        <f t="shared" si="8"/>
        <v>0</v>
      </c>
      <c r="N137" s="93">
        <v>30</v>
      </c>
      <c r="O137" s="89" t="s">
        <v>45</v>
      </c>
      <c r="P137" s="92" t="s">
        <v>41</v>
      </c>
      <c r="Q137" s="92"/>
    </row>
    <row r="138" spans="1:17" ht="18.75" customHeight="1">
      <c r="A138" s="21">
        <v>126</v>
      </c>
      <c r="B138" s="15"/>
      <c r="C138" s="49"/>
      <c r="D138" s="16"/>
      <c r="E138" s="29"/>
      <c r="F138" s="16">
        <f t="shared" si="6"/>
      </c>
      <c r="G138" s="4">
        <f t="shared" si="7"/>
      </c>
      <c r="H138" s="26"/>
      <c r="I138" s="53"/>
      <c r="J138" s="54"/>
      <c r="K138" s="47">
        <f t="shared" si="9"/>
        <v>0</v>
      </c>
      <c r="L138" s="47">
        <f t="shared" si="8"/>
        <v>0</v>
      </c>
      <c r="N138" s="93">
        <v>31</v>
      </c>
      <c r="O138" s="89" t="s">
        <v>45</v>
      </c>
      <c r="P138" s="92" t="s">
        <v>42</v>
      </c>
      <c r="Q138" s="92"/>
    </row>
    <row r="139" spans="1:17" ht="18.75" customHeight="1">
      <c r="A139" s="21">
        <v>127</v>
      </c>
      <c r="B139" s="15"/>
      <c r="C139" s="49"/>
      <c r="D139" s="16"/>
      <c r="E139" s="29"/>
      <c r="F139" s="16">
        <f t="shared" si="6"/>
      </c>
      <c r="G139" s="4">
        <f t="shared" si="7"/>
      </c>
      <c r="H139" s="26"/>
      <c r="I139" s="53"/>
      <c r="J139" s="54"/>
      <c r="K139" s="47">
        <f t="shared" si="9"/>
        <v>0</v>
      </c>
      <c r="L139" s="47">
        <f t="shared" si="8"/>
        <v>0</v>
      </c>
      <c r="N139" s="93">
        <v>32</v>
      </c>
      <c r="O139" s="89" t="s">
        <v>45</v>
      </c>
      <c r="P139" s="92" t="s">
        <v>43</v>
      </c>
      <c r="Q139" s="92"/>
    </row>
    <row r="140" spans="1:17" ht="18.75" customHeight="1">
      <c r="A140" s="21">
        <v>128</v>
      </c>
      <c r="B140" s="15"/>
      <c r="C140" s="49"/>
      <c r="D140" s="16"/>
      <c r="E140" s="29"/>
      <c r="F140" s="16">
        <f t="shared" si="6"/>
      </c>
      <c r="G140" s="4">
        <f t="shared" si="7"/>
      </c>
      <c r="H140" s="26"/>
      <c r="I140" s="53"/>
      <c r="J140" s="54"/>
      <c r="K140" s="47">
        <f t="shared" si="9"/>
        <v>0</v>
      </c>
      <c r="L140" s="47">
        <f t="shared" si="8"/>
        <v>0</v>
      </c>
      <c r="N140" s="93">
        <v>33</v>
      </c>
      <c r="O140" s="89" t="s">
        <v>45</v>
      </c>
      <c r="P140" s="92" t="s">
        <v>44</v>
      </c>
      <c r="Q140" s="92"/>
    </row>
    <row r="141" spans="1:17" ht="18.75" customHeight="1">
      <c r="A141" s="21">
        <v>129</v>
      </c>
      <c r="B141" s="15"/>
      <c r="C141" s="49"/>
      <c r="D141" s="16"/>
      <c r="E141" s="29"/>
      <c r="F141" s="16">
        <f t="shared" si="6"/>
      </c>
      <c r="G141" s="4">
        <f t="shared" si="7"/>
      </c>
      <c r="H141" s="26"/>
      <c r="I141" s="53"/>
      <c r="J141" s="54"/>
      <c r="K141" s="47">
        <f aca="true" t="shared" si="10" ref="K141:K172">D$2</f>
        <v>0</v>
      </c>
      <c r="L141" s="47">
        <f t="shared" si="8"/>
        <v>0</v>
      </c>
      <c r="N141" s="1"/>
      <c r="O141" s="2"/>
      <c r="P141" s="2"/>
      <c r="Q141" s="2"/>
    </row>
    <row r="142" spans="1:17" ht="18.75" customHeight="1">
      <c r="A142" s="21">
        <v>130</v>
      </c>
      <c r="B142" s="15"/>
      <c r="C142" s="49"/>
      <c r="D142" s="16"/>
      <c r="E142" s="29"/>
      <c r="F142" s="16">
        <f aca="true" t="shared" si="11" ref="F142:F205">IF(ISBLANK(B142),"",VLOOKUP(B142,$N$12:$Q$35,2,FALSE))</f>
      </c>
      <c r="G142" s="4">
        <f aca="true" t="shared" si="12" ref="G142:G205">IF(ISBLANK(B142),"",VLOOKUP(B142,$N$12:$Q$35,3,FALSE))</f>
      </c>
      <c r="H142" s="26"/>
      <c r="I142" s="53"/>
      <c r="J142" s="54"/>
      <c r="K142" s="47">
        <f t="shared" si="10"/>
        <v>0</v>
      </c>
      <c r="L142" s="47">
        <f aca="true" t="shared" si="13" ref="L142:L205">D$2</f>
        <v>0</v>
      </c>
      <c r="N142" s="1"/>
      <c r="O142" s="2"/>
      <c r="P142" s="2"/>
      <c r="Q142" s="2"/>
    </row>
    <row r="143" spans="1:17" ht="18.75" customHeight="1">
      <c r="A143" s="21">
        <v>131</v>
      </c>
      <c r="B143" s="15"/>
      <c r="C143" s="49"/>
      <c r="D143" s="16"/>
      <c r="E143" s="29"/>
      <c r="F143" s="16">
        <f t="shared" si="11"/>
      </c>
      <c r="G143" s="4">
        <f t="shared" si="12"/>
      </c>
      <c r="H143" s="26"/>
      <c r="I143" s="53"/>
      <c r="J143" s="54"/>
      <c r="K143" s="47">
        <f t="shared" si="10"/>
        <v>0</v>
      </c>
      <c r="L143" s="47">
        <f t="shared" si="13"/>
        <v>0</v>
      </c>
      <c r="N143" s="1"/>
      <c r="O143" s="2"/>
      <c r="P143" s="2"/>
      <c r="Q143" s="2"/>
    </row>
    <row r="144" spans="1:17" ht="18.75" customHeight="1">
      <c r="A144" s="21">
        <v>132</v>
      </c>
      <c r="B144" s="15"/>
      <c r="C144" s="49"/>
      <c r="D144" s="16"/>
      <c r="E144" s="29"/>
      <c r="F144" s="16">
        <f t="shared" si="11"/>
      </c>
      <c r="G144" s="4">
        <f t="shared" si="12"/>
      </c>
      <c r="H144" s="26"/>
      <c r="I144" s="53"/>
      <c r="J144" s="54"/>
      <c r="K144" s="47">
        <f t="shared" si="10"/>
        <v>0</v>
      </c>
      <c r="L144" s="47">
        <f t="shared" si="13"/>
        <v>0</v>
      </c>
      <c r="N144" s="1"/>
      <c r="O144" s="2"/>
      <c r="P144" s="2"/>
      <c r="Q144" s="2"/>
    </row>
    <row r="145" spans="1:17" ht="18.75" customHeight="1">
      <c r="A145" s="21">
        <v>133</v>
      </c>
      <c r="B145" s="15"/>
      <c r="C145" s="49"/>
      <c r="D145" s="16"/>
      <c r="E145" s="29"/>
      <c r="F145" s="16">
        <f t="shared" si="11"/>
      </c>
      <c r="G145" s="4">
        <f t="shared" si="12"/>
      </c>
      <c r="H145" s="26"/>
      <c r="I145" s="53"/>
      <c r="J145" s="54"/>
      <c r="K145" s="47">
        <f t="shared" si="10"/>
        <v>0</v>
      </c>
      <c r="L145" s="47">
        <f t="shared" si="13"/>
        <v>0</v>
      </c>
      <c r="N145" s="1"/>
      <c r="O145" s="2"/>
      <c r="P145" s="2"/>
      <c r="Q145" s="2"/>
    </row>
    <row r="146" spans="1:17" ht="18.75" customHeight="1">
      <c r="A146" s="21">
        <v>134</v>
      </c>
      <c r="B146" s="15"/>
      <c r="C146" s="49"/>
      <c r="D146" s="16"/>
      <c r="E146" s="29"/>
      <c r="F146" s="16">
        <f t="shared" si="11"/>
      </c>
      <c r="G146" s="4">
        <f t="shared" si="12"/>
      </c>
      <c r="H146" s="26"/>
      <c r="I146" s="53"/>
      <c r="J146" s="54"/>
      <c r="K146" s="47">
        <f t="shared" si="10"/>
        <v>0</v>
      </c>
      <c r="L146" s="47">
        <f t="shared" si="13"/>
        <v>0</v>
      </c>
      <c r="N146" s="1"/>
      <c r="O146" s="2"/>
      <c r="P146" s="2"/>
      <c r="Q146" s="2"/>
    </row>
    <row r="147" spans="1:12" ht="18.75" customHeight="1">
      <c r="A147" s="21">
        <v>135</v>
      </c>
      <c r="B147" s="15"/>
      <c r="C147" s="49"/>
      <c r="D147" s="16"/>
      <c r="E147" s="29"/>
      <c r="F147" s="16">
        <f t="shared" si="11"/>
      </c>
      <c r="G147" s="4">
        <f t="shared" si="12"/>
      </c>
      <c r="H147" s="26"/>
      <c r="I147" s="53"/>
      <c r="J147" s="54"/>
      <c r="K147" s="47">
        <f t="shared" si="10"/>
        <v>0</v>
      </c>
      <c r="L147" s="47">
        <f t="shared" si="13"/>
        <v>0</v>
      </c>
    </row>
    <row r="148" spans="1:12" ht="18.75" customHeight="1">
      <c r="A148" s="21">
        <v>136</v>
      </c>
      <c r="B148" s="15"/>
      <c r="C148" s="49"/>
      <c r="D148" s="16"/>
      <c r="E148" s="29"/>
      <c r="F148" s="16">
        <f t="shared" si="11"/>
      </c>
      <c r="G148" s="4">
        <f t="shared" si="12"/>
      </c>
      <c r="H148" s="26"/>
      <c r="I148" s="53"/>
      <c r="J148" s="54"/>
      <c r="K148" s="47">
        <f t="shared" si="10"/>
        <v>0</v>
      </c>
      <c r="L148" s="47">
        <f t="shared" si="13"/>
        <v>0</v>
      </c>
    </row>
    <row r="149" spans="1:12" ht="18.75" customHeight="1">
      <c r="A149" s="21">
        <v>137</v>
      </c>
      <c r="B149" s="15"/>
      <c r="C149" s="49"/>
      <c r="D149" s="16"/>
      <c r="E149" s="29"/>
      <c r="F149" s="16">
        <f t="shared" si="11"/>
      </c>
      <c r="G149" s="4">
        <f t="shared" si="12"/>
      </c>
      <c r="H149" s="26"/>
      <c r="I149" s="53"/>
      <c r="J149" s="54"/>
      <c r="K149" s="47">
        <f t="shared" si="10"/>
        <v>0</v>
      </c>
      <c r="L149" s="47">
        <f t="shared" si="13"/>
        <v>0</v>
      </c>
    </row>
    <row r="150" spans="1:12" ht="18.75" customHeight="1">
      <c r="A150" s="21">
        <v>138</v>
      </c>
      <c r="B150" s="15"/>
      <c r="C150" s="49"/>
      <c r="D150" s="16"/>
      <c r="E150" s="29"/>
      <c r="F150" s="16">
        <f t="shared" si="11"/>
      </c>
      <c r="G150" s="4">
        <f t="shared" si="12"/>
      </c>
      <c r="H150" s="26"/>
      <c r="I150" s="53"/>
      <c r="J150" s="54"/>
      <c r="K150" s="47">
        <f t="shared" si="10"/>
        <v>0</v>
      </c>
      <c r="L150" s="47">
        <f t="shared" si="13"/>
        <v>0</v>
      </c>
    </row>
    <row r="151" spans="1:12" ht="18.75" customHeight="1">
      <c r="A151" s="21">
        <v>139</v>
      </c>
      <c r="B151" s="15"/>
      <c r="C151" s="49"/>
      <c r="D151" s="16"/>
      <c r="E151" s="29"/>
      <c r="F151" s="16">
        <f t="shared" si="11"/>
      </c>
      <c r="G151" s="4">
        <f t="shared" si="12"/>
      </c>
      <c r="H151" s="26"/>
      <c r="I151" s="53"/>
      <c r="J151" s="54"/>
      <c r="K151" s="47">
        <f t="shared" si="10"/>
        <v>0</v>
      </c>
      <c r="L151" s="47">
        <f t="shared" si="13"/>
        <v>0</v>
      </c>
    </row>
    <row r="152" spans="1:12" ht="18.75" customHeight="1">
      <c r="A152" s="21">
        <v>140</v>
      </c>
      <c r="B152" s="15"/>
      <c r="C152" s="49"/>
      <c r="D152" s="16"/>
      <c r="E152" s="29"/>
      <c r="F152" s="16">
        <f t="shared" si="11"/>
      </c>
      <c r="G152" s="4">
        <f t="shared" si="12"/>
      </c>
      <c r="H152" s="26"/>
      <c r="I152" s="53"/>
      <c r="J152" s="54"/>
      <c r="K152" s="47">
        <f t="shared" si="10"/>
        <v>0</v>
      </c>
      <c r="L152" s="47">
        <f t="shared" si="13"/>
        <v>0</v>
      </c>
    </row>
    <row r="153" spans="1:16" ht="18.75" customHeight="1">
      <c r="A153" s="21">
        <v>141</v>
      </c>
      <c r="B153" s="15"/>
      <c r="C153" s="49"/>
      <c r="D153" s="16"/>
      <c r="E153" s="29"/>
      <c r="F153" s="16">
        <f t="shared" si="11"/>
      </c>
      <c r="G153" s="4">
        <f t="shared" si="12"/>
      </c>
      <c r="H153" s="26"/>
      <c r="I153" s="53"/>
      <c r="J153" s="54"/>
      <c r="K153" s="47">
        <f t="shared" si="10"/>
        <v>0</v>
      </c>
      <c r="L153" s="47">
        <f t="shared" si="13"/>
        <v>0</v>
      </c>
      <c r="N153" s="1"/>
      <c r="O153" s="1"/>
      <c r="P153" s="2"/>
    </row>
    <row r="154" spans="1:16" ht="18.75" customHeight="1">
      <c r="A154" s="21">
        <v>142</v>
      </c>
      <c r="B154" s="15"/>
      <c r="C154" s="49"/>
      <c r="D154" s="16"/>
      <c r="E154" s="29"/>
      <c r="F154" s="16">
        <f t="shared" si="11"/>
      </c>
      <c r="G154" s="4">
        <f t="shared" si="12"/>
      </c>
      <c r="H154" s="26"/>
      <c r="I154" s="53"/>
      <c r="J154" s="54"/>
      <c r="K154" s="47">
        <f t="shared" si="10"/>
        <v>0</v>
      </c>
      <c r="L154" s="47">
        <f t="shared" si="13"/>
        <v>0</v>
      </c>
      <c r="N154" s="1"/>
      <c r="O154" s="1"/>
      <c r="P154" s="2"/>
    </row>
    <row r="155" spans="1:16" ht="18.75" customHeight="1">
      <c r="A155" s="21">
        <v>143</v>
      </c>
      <c r="B155" s="15"/>
      <c r="C155" s="49"/>
      <c r="D155" s="16"/>
      <c r="E155" s="29"/>
      <c r="F155" s="16">
        <f t="shared" si="11"/>
      </c>
      <c r="G155" s="4">
        <f t="shared" si="12"/>
      </c>
      <c r="H155" s="26"/>
      <c r="I155" s="53"/>
      <c r="J155" s="54"/>
      <c r="K155" s="47">
        <f t="shared" si="10"/>
        <v>0</v>
      </c>
      <c r="L155" s="47">
        <f t="shared" si="13"/>
        <v>0</v>
      </c>
      <c r="N155" s="1"/>
      <c r="O155" s="1"/>
      <c r="P155" s="2"/>
    </row>
    <row r="156" spans="1:16" ht="18.75" customHeight="1">
      <c r="A156" s="21">
        <v>144</v>
      </c>
      <c r="B156" s="15"/>
      <c r="C156" s="49"/>
      <c r="D156" s="16"/>
      <c r="E156" s="29"/>
      <c r="F156" s="16">
        <f t="shared" si="11"/>
      </c>
      <c r="G156" s="4">
        <f t="shared" si="12"/>
      </c>
      <c r="H156" s="26"/>
      <c r="I156" s="53"/>
      <c r="J156" s="54"/>
      <c r="K156" s="47">
        <f t="shared" si="10"/>
        <v>0</v>
      </c>
      <c r="L156" s="47">
        <f t="shared" si="13"/>
        <v>0</v>
      </c>
      <c r="N156" s="1"/>
      <c r="O156" s="1"/>
      <c r="P156" s="2"/>
    </row>
    <row r="157" spans="1:16" ht="18.75" customHeight="1">
      <c r="A157" s="21">
        <v>145</v>
      </c>
      <c r="B157" s="15"/>
      <c r="C157" s="49"/>
      <c r="D157" s="16"/>
      <c r="E157" s="29"/>
      <c r="F157" s="16">
        <f t="shared" si="11"/>
      </c>
      <c r="G157" s="4">
        <f t="shared" si="12"/>
      </c>
      <c r="H157" s="26"/>
      <c r="I157" s="53"/>
      <c r="J157" s="54"/>
      <c r="K157" s="47">
        <f t="shared" si="10"/>
        <v>0</v>
      </c>
      <c r="L157" s="47">
        <f t="shared" si="13"/>
        <v>0</v>
      </c>
      <c r="N157" s="1"/>
      <c r="O157" s="1"/>
      <c r="P157" s="2"/>
    </row>
    <row r="158" spans="1:16" ht="18.75" customHeight="1">
      <c r="A158" s="21">
        <v>146</v>
      </c>
      <c r="B158" s="15"/>
      <c r="C158" s="49"/>
      <c r="D158" s="16"/>
      <c r="E158" s="29"/>
      <c r="F158" s="16">
        <f t="shared" si="11"/>
      </c>
      <c r="G158" s="4">
        <f t="shared" si="12"/>
      </c>
      <c r="H158" s="26"/>
      <c r="I158" s="53"/>
      <c r="J158" s="54"/>
      <c r="K158" s="47">
        <f t="shared" si="10"/>
        <v>0</v>
      </c>
      <c r="L158" s="47">
        <f t="shared" si="13"/>
        <v>0</v>
      </c>
      <c r="N158" s="1"/>
      <c r="O158" s="1"/>
      <c r="P158" s="2"/>
    </row>
    <row r="159" spans="1:16" ht="18.75" customHeight="1">
      <c r="A159" s="21">
        <v>147</v>
      </c>
      <c r="B159" s="15"/>
      <c r="C159" s="49"/>
      <c r="D159" s="16"/>
      <c r="E159" s="29"/>
      <c r="F159" s="16">
        <f t="shared" si="11"/>
      </c>
      <c r="G159" s="4">
        <f t="shared" si="12"/>
      </c>
      <c r="H159" s="26"/>
      <c r="I159" s="53"/>
      <c r="J159" s="54"/>
      <c r="K159" s="47">
        <f t="shared" si="10"/>
        <v>0</v>
      </c>
      <c r="L159" s="47">
        <f t="shared" si="13"/>
        <v>0</v>
      </c>
      <c r="N159" s="1"/>
      <c r="O159" s="1"/>
      <c r="P159" s="2"/>
    </row>
    <row r="160" spans="1:16" ht="18.75" customHeight="1">
      <c r="A160" s="21">
        <v>148</v>
      </c>
      <c r="B160" s="15"/>
      <c r="C160" s="49"/>
      <c r="D160" s="16"/>
      <c r="E160" s="29"/>
      <c r="F160" s="16">
        <f t="shared" si="11"/>
      </c>
      <c r="G160" s="4">
        <f t="shared" si="12"/>
      </c>
      <c r="H160" s="26"/>
      <c r="I160" s="53"/>
      <c r="J160" s="54"/>
      <c r="K160" s="47">
        <f t="shared" si="10"/>
        <v>0</v>
      </c>
      <c r="L160" s="47">
        <f t="shared" si="13"/>
        <v>0</v>
      </c>
      <c r="N160" s="1"/>
      <c r="O160" s="1"/>
      <c r="P160" s="2"/>
    </row>
    <row r="161" spans="1:16" ht="18.75" customHeight="1">
      <c r="A161" s="21">
        <v>149</v>
      </c>
      <c r="B161" s="15"/>
      <c r="C161" s="49"/>
      <c r="D161" s="16"/>
      <c r="E161" s="29"/>
      <c r="F161" s="16">
        <f t="shared" si="11"/>
      </c>
      <c r="G161" s="4">
        <f t="shared" si="12"/>
      </c>
      <c r="H161" s="26"/>
      <c r="I161" s="53"/>
      <c r="J161" s="54"/>
      <c r="K161" s="47">
        <f t="shared" si="10"/>
        <v>0</v>
      </c>
      <c r="L161" s="47">
        <f t="shared" si="13"/>
        <v>0</v>
      </c>
      <c r="N161" s="1"/>
      <c r="O161" s="1"/>
      <c r="P161" s="2"/>
    </row>
    <row r="162" spans="1:16" ht="18.75" customHeight="1" thickBot="1">
      <c r="A162" s="21">
        <v>150</v>
      </c>
      <c r="B162" s="95"/>
      <c r="C162" s="50"/>
      <c r="D162" s="17"/>
      <c r="E162" s="30"/>
      <c r="F162" s="17">
        <f t="shared" si="11"/>
      </c>
      <c r="G162" s="5">
        <f t="shared" si="12"/>
      </c>
      <c r="H162" s="27"/>
      <c r="I162" s="51"/>
      <c r="J162" s="52"/>
      <c r="K162" s="47">
        <f t="shared" si="10"/>
        <v>0</v>
      </c>
      <c r="L162" s="47">
        <f t="shared" si="13"/>
        <v>0</v>
      </c>
      <c r="N162" s="1"/>
      <c r="O162" s="1"/>
      <c r="P162" s="2"/>
    </row>
    <row r="163" spans="1:17" ht="18.75" customHeight="1">
      <c r="A163" s="21">
        <v>151</v>
      </c>
      <c r="B163" s="19"/>
      <c r="C163" s="48"/>
      <c r="D163" s="18"/>
      <c r="E163" s="31"/>
      <c r="F163" s="18">
        <f t="shared" si="11"/>
      </c>
      <c r="G163" s="20">
        <f t="shared" si="12"/>
      </c>
      <c r="H163" s="28"/>
      <c r="I163" s="74"/>
      <c r="J163" s="75"/>
      <c r="K163" s="47">
        <f t="shared" si="10"/>
        <v>0</v>
      </c>
      <c r="L163" s="47">
        <f t="shared" si="13"/>
        <v>0</v>
      </c>
      <c r="N163" s="88" t="s">
        <v>1</v>
      </c>
      <c r="O163" s="89" t="s">
        <v>37</v>
      </c>
      <c r="P163" s="90" t="s">
        <v>17</v>
      </c>
      <c r="Q163" s="90"/>
    </row>
    <row r="164" spans="1:17" ht="18.75" customHeight="1">
      <c r="A164" s="21">
        <v>152</v>
      </c>
      <c r="B164" s="15"/>
      <c r="C164" s="49"/>
      <c r="D164" s="16"/>
      <c r="E164" s="29"/>
      <c r="F164" s="16">
        <f t="shared" si="11"/>
      </c>
      <c r="G164" s="4">
        <f t="shared" si="12"/>
      </c>
      <c r="H164" s="26"/>
      <c r="I164" s="53"/>
      <c r="J164" s="54"/>
      <c r="K164" s="47">
        <f t="shared" si="10"/>
        <v>0</v>
      </c>
      <c r="L164" s="47">
        <f t="shared" si="13"/>
        <v>0</v>
      </c>
      <c r="N164" s="91">
        <v>1</v>
      </c>
      <c r="O164" s="89" t="s">
        <v>40</v>
      </c>
      <c r="P164" s="90" t="s">
        <v>2</v>
      </c>
      <c r="Q164" s="90"/>
    </row>
    <row r="165" spans="1:17" ht="18.75" customHeight="1">
      <c r="A165" s="21">
        <v>153</v>
      </c>
      <c r="B165" s="15"/>
      <c r="C165" s="49"/>
      <c r="D165" s="16"/>
      <c r="E165" s="29"/>
      <c r="F165" s="16">
        <f t="shared" si="11"/>
      </c>
      <c r="G165" s="4">
        <f t="shared" si="12"/>
      </c>
      <c r="H165" s="26"/>
      <c r="I165" s="53"/>
      <c r="J165" s="54"/>
      <c r="K165" s="47">
        <f t="shared" si="10"/>
        <v>0</v>
      </c>
      <c r="L165" s="47">
        <f t="shared" si="13"/>
        <v>0</v>
      </c>
      <c r="N165" s="91">
        <v>3</v>
      </c>
      <c r="O165" s="89" t="s">
        <v>40</v>
      </c>
      <c r="P165" s="90" t="s">
        <v>3</v>
      </c>
      <c r="Q165" s="90"/>
    </row>
    <row r="166" spans="1:17" ht="18.75" customHeight="1">
      <c r="A166" s="21">
        <v>154</v>
      </c>
      <c r="B166" s="15"/>
      <c r="C166" s="49"/>
      <c r="D166" s="16"/>
      <c r="E166" s="29"/>
      <c r="F166" s="16">
        <f t="shared" si="11"/>
      </c>
      <c r="G166" s="4">
        <f t="shared" si="12"/>
      </c>
      <c r="H166" s="26"/>
      <c r="I166" s="53"/>
      <c r="J166" s="54"/>
      <c r="K166" s="47">
        <f t="shared" si="10"/>
        <v>0</v>
      </c>
      <c r="L166" s="47">
        <f t="shared" si="13"/>
        <v>0</v>
      </c>
      <c r="N166" s="91">
        <v>4</v>
      </c>
      <c r="O166" s="89" t="s">
        <v>40</v>
      </c>
      <c r="P166" s="92" t="s">
        <v>39</v>
      </c>
      <c r="Q166" s="92"/>
    </row>
    <row r="167" spans="1:17" ht="18.75" customHeight="1">
      <c r="A167" s="21">
        <v>155</v>
      </c>
      <c r="B167" s="15"/>
      <c r="C167" s="49"/>
      <c r="D167" s="16"/>
      <c r="E167" s="29"/>
      <c r="F167" s="16">
        <f t="shared" si="11"/>
      </c>
      <c r="G167" s="4">
        <f t="shared" si="12"/>
      </c>
      <c r="H167" s="26"/>
      <c r="I167" s="53"/>
      <c r="J167" s="54"/>
      <c r="K167" s="47">
        <f t="shared" si="10"/>
        <v>0</v>
      </c>
      <c r="L167" s="47">
        <f t="shared" si="13"/>
        <v>0</v>
      </c>
      <c r="N167" s="91">
        <v>5</v>
      </c>
      <c r="O167" s="89" t="s">
        <v>40</v>
      </c>
      <c r="P167" s="92" t="s">
        <v>5</v>
      </c>
      <c r="Q167" s="92"/>
    </row>
    <row r="168" spans="1:17" ht="18.75" customHeight="1">
      <c r="A168" s="21">
        <v>156</v>
      </c>
      <c r="B168" s="15"/>
      <c r="C168" s="49"/>
      <c r="D168" s="16"/>
      <c r="E168" s="29"/>
      <c r="F168" s="16">
        <f t="shared" si="11"/>
      </c>
      <c r="G168" s="4">
        <f t="shared" si="12"/>
      </c>
      <c r="H168" s="26"/>
      <c r="I168" s="53"/>
      <c r="J168" s="54"/>
      <c r="K168" s="47">
        <f t="shared" si="10"/>
        <v>0</v>
      </c>
      <c r="L168" s="47">
        <f t="shared" si="13"/>
        <v>0</v>
      </c>
      <c r="N168" s="91">
        <v>7</v>
      </c>
      <c r="O168" s="89" t="s">
        <v>40</v>
      </c>
      <c r="P168" s="94" t="s">
        <v>7</v>
      </c>
      <c r="Q168" s="94"/>
    </row>
    <row r="169" spans="1:17" ht="18.75" customHeight="1">
      <c r="A169" s="21">
        <v>157</v>
      </c>
      <c r="B169" s="15"/>
      <c r="C169" s="49"/>
      <c r="D169" s="16"/>
      <c r="E169" s="29"/>
      <c r="F169" s="16">
        <f t="shared" si="11"/>
      </c>
      <c r="G169" s="4">
        <f t="shared" si="12"/>
      </c>
      <c r="H169" s="26"/>
      <c r="I169" s="53"/>
      <c r="J169" s="54"/>
      <c r="K169" s="47">
        <f t="shared" si="10"/>
        <v>0</v>
      </c>
      <c r="L169" s="47">
        <f t="shared" si="13"/>
        <v>0</v>
      </c>
      <c r="N169" s="91">
        <v>10</v>
      </c>
      <c r="O169" s="89" t="s">
        <v>40</v>
      </c>
      <c r="P169" s="94" t="s">
        <v>41</v>
      </c>
      <c r="Q169" s="94"/>
    </row>
    <row r="170" spans="1:17" ht="18.75" customHeight="1">
      <c r="A170" s="21">
        <v>158</v>
      </c>
      <c r="B170" s="15"/>
      <c r="C170" s="49"/>
      <c r="D170" s="16"/>
      <c r="E170" s="29"/>
      <c r="F170" s="16">
        <f t="shared" si="11"/>
      </c>
      <c r="G170" s="4">
        <f t="shared" si="12"/>
      </c>
      <c r="H170" s="26"/>
      <c r="I170" s="53"/>
      <c r="J170" s="54"/>
      <c r="K170" s="47">
        <f t="shared" si="10"/>
        <v>0</v>
      </c>
      <c r="L170" s="47">
        <f t="shared" si="13"/>
        <v>0</v>
      </c>
      <c r="N170" s="91">
        <v>11</v>
      </c>
      <c r="O170" s="89" t="s">
        <v>40</v>
      </c>
      <c r="P170" s="94" t="s">
        <v>42</v>
      </c>
      <c r="Q170" s="94"/>
    </row>
    <row r="171" spans="1:17" ht="18.75" customHeight="1">
      <c r="A171" s="21">
        <v>159</v>
      </c>
      <c r="B171" s="15"/>
      <c r="C171" s="49"/>
      <c r="D171" s="16"/>
      <c r="E171" s="29"/>
      <c r="F171" s="16">
        <f t="shared" si="11"/>
      </c>
      <c r="G171" s="4">
        <f t="shared" si="12"/>
      </c>
      <c r="H171" s="26"/>
      <c r="I171" s="53"/>
      <c r="J171" s="54"/>
      <c r="K171" s="47">
        <f t="shared" si="10"/>
        <v>0</v>
      </c>
      <c r="L171" s="47">
        <f t="shared" si="13"/>
        <v>0</v>
      </c>
      <c r="N171" s="91">
        <v>12</v>
      </c>
      <c r="O171" s="89" t="s">
        <v>40</v>
      </c>
      <c r="P171" s="94" t="s">
        <v>43</v>
      </c>
      <c r="Q171" s="94"/>
    </row>
    <row r="172" spans="1:17" ht="18.75" customHeight="1">
      <c r="A172" s="21">
        <v>160</v>
      </c>
      <c r="B172" s="15"/>
      <c r="C172" s="49"/>
      <c r="D172" s="16"/>
      <c r="E172" s="29"/>
      <c r="F172" s="16">
        <f t="shared" si="11"/>
      </c>
      <c r="G172" s="4">
        <f t="shared" si="12"/>
      </c>
      <c r="H172" s="26"/>
      <c r="I172" s="53"/>
      <c r="J172" s="54"/>
      <c r="K172" s="47">
        <f t="shared" si="10"/>
        <v>0</v>
      </c>
      <c r="L172" s="47">
        <f t="shared" si="13"/>
        <v>0</v>
      </c>
      <c r="N172" s="91">
        <v>13</v>
      </c>
      <c r="O172" s="89" t="s">
        <v>40</v>
      </c>
      <c r="P172" s="94" t="s">
        <v>44</v>
      </c>
      <c r="Q172" s="94"/>
    </row>
    <row r="173" spans="1:17" ht="18.75" customHeight="1">
      <c r="A173" s="21">
        <v>161</v>
      </c>
      <c r="B173" s="15"/>
      <c r="C173" s="49"/>
      <c r="D173" s="16"/>
      <c r="E173" s="29"/>
      <c r="F173" s="16">
        <f t="shared" si="11"/>
      </c>
      <c r="G173" s="4">
        <f t="shared" si="12"/>
      </c>
      <c r="H173" s="26"/>
      <c r="I173" s="53"/>
      <c r="J173" s="54"/>
      <c r="K173" s="47">
        <f aca="true" t="shared" si="14" ref="K173:K205">D$2</f>
        <v>0</v>
      </c>
      <c r="L173" s="47">
        <f t="shared" si="13"/>
        <v>0</v>
      </c>
      <c r="N173" s="91">
        <v>21</v>
      </c>
      <c r="O173" s="89" t="s">
        <v>45</v>
      </c>
      <c r="P173" s="90" t="s">
        <v>38</v>
      </c>
      <c r="Q173" s="90"/>
    </row>
    <row r="174" spans="1:17" ht="18.75" customHeight="1">
      <c r="A174" s="21">
        <v>162</v>
      </c>
      <c r="B174" s="15"/>
      <c r="C174" s="49"/>
      <c r="D174" s="16"/>
      <c r="E174" s="29"/>
      <c r="F174" s="16">
        <f t="shared" si="11"/>
      </c>
      <c r="G174" s="4">
        <f t="shared" si="12"/>
      </c>
      <c r="H174" s="26"/>
      <c r="I174" s="53"/>
      <c r="J174" s="54"/>
      <c r="K174" s="47">
        <f t="shared" si="14"/>
        <v>0</v>
      </c>
      <c r="L174" s="47">
        <f t="shared" si="13"/>
        <v>0</v>
      </c>
      <c r="N174" s="91">
        <v>22</v>
      </c>
      <c r="O174" s="89" t="s">
        <v>45</v>
      </c>
      <c r="P174" s="92" t="s">
        <v>35</v>
      </c>
      <c r="Q174" s="92"/>
    </row>
    <row r="175" spans="1:17" ht="18.75" customHeight="1">
      <c r="A175" s="21">
        <v>163</v>
      </c>
      <c r="B175" s="15"/>
      <c r="C175" s="49"/>
      <c r="D175" s="16"/>
      <c r="E175" s="29"/>
      <c r="F175" s="16">
        <f t="shared" si="11"/>
      </c>
      <c r="G175" s="4">
        <f t="shared" si="12"/>
      </c>
      <c r="H175" s="26"/>
      <c r="I175" s="53"/>
      <c r="J175" s="54"/>
      <c r="K175" s="47">
        <f t="shared" si="14"/>
        <v>0</v>
      </c>
      <c r="L175" s="47">
        <f t="shared" si="13"/>
        <v>0</v>
      </c>
      <c r="N175" s="91">
        <v>24</v>
      </c>
      <c r="O175" s="89" t="s">
        <v>45</v>
      </c>
      <c r="P175" s="92" t="s">
        <v>4</v>
      </c>
      <c r="Q175" s="92"/>
    </row>
    <row r="176" spans="1:17" ht="18.75" customHeight="1">
      <c r="A176" s="21">
        <v>164</v>
      </c>
      <c r="B176" s="15"/>
      <c r="C176" s="49"/>
      <c r="D176" s="16"/>
      <c r="E176" s="29"/>
      <c r="F176" s="16">
        <f t="shared" si="11"/>
      </c>
      <c r="G176" s="4">
        <f t="shared" si="12"/>
      </c>
      <c r="H176" s="26"/>
      <c r="I176" s="53"/>
      <c r="J176" s="54"/>
      <c r="K176" s="47">
        <f t="shared" si="14"/>
        <v>0</v>
      </c>
      <c r="L176" s="47">
        <f t="shared" si="13"/>
        <v>0</v>
      </c>
      <c r="N176" s="93">
        <v>26</v>
      </c>
      <c r="O176" s="89" t="s">
        <v>45</v>
      </c>
      <c r="P176" s="89" t="s">
        <v>6</v>
      </c>
      <c r="Q176" s="88"/>
    </row>
    <row r="177" spans="1:17" ht="18.75" customHeight="1">
      <c r="A177" s="21">
        <v>165</v>
      </c>
      <c r="B177" s="15"/>
      <c r="C177" s="49"/>
      <c r="D177" s="16"/>
      <c r="E177" s="29"/>
      <c r="F177" s="16">
        <f t="shared" si="11"/>
      </c>
      <c r="G177" s="4">
        <f t="shared" si="12"/>
      </c>
      <c r="H177" s="26"/>
      <c r="I177" s="53"/>
      <c r="J177" s="54"/>
      <c r="K177" s="47">
        <f t="shared" si="14"/>
        <v>0</v>
      </c>
      <c r="L177" s="47">
        <f t="shared" si="13"/>
        <v>0</v>
      </c>
      <c r="N177" s="93">
        <v>30</v>
      </c>
      <c r="O177" s="89" t="s">
        <v>45</v>
      </c>
      <c r="P177" s="92" t="s">
        <v>41</v>
      </c>
      <c r="Q177" s="92"/>
    </row>
    <row r="178" spans="1:17" ht="18.75" customHeight="1">
      <c r="A178" s="21">
        <v>166</v>
      </c>
      <c r="B178" s="15"/>
      <c r="C178" s="49"/>
      <c r="D178" s="16"/>
      <c r="E178" s="29"/>
      <c r="F178" s="16">
        <f t="shared" si="11"/>
      </c>
      <c r="G178" s="4">
        <f t="shared" si="12"/>
      </c>
      <c r="H178" s="26"/>
      <c r="I178" s="53"/>
      <c r="J178" s="54"/>
      <c r="K178" s="47">
        <f t="shared" si="14"/>
        <v>0</v>
      </c>
      <c r="L178" s="47">
        <f t="shared" si="13"/>
        <v>0</v>
      </c>
      <c r="N178" s="93">
        <v>31</v>
      </c>
      <c r="O178" s="89" t="s">
        <v>45</v>
      </c>
      <c r="P178" s="92" t="s">
        <v>42</v>
      </c>
      <c r="Q178" s="92"/>
    </row>
    <row r="179" spans="1:17" ht="18.75" customHeight="1">
      <c r="A179" s="21">
        <v>167</v>
      </c>
      <c r="B179" s="15"/>
      <c r="C179" s="49"/>
      <c r="D179" s="16"/>
      <c r="E179" s="29"/>
      <c r="F179" s="16">
        <f t="shared" si="11"/>
      </c>
      <c r="G179" s="4">
        <f t="shared" si="12"/>
      </c>
      <c r="H179" s="26"/>
      <c r="I179" s="53"/>
      <c r="J179" s="54"/>
      <c r="K179" s="47">
        <f t="shared" si="14"/>
        <v>0</v>
      </c>
      <c r="L179" s="47">
        <f t="shared" si="13"/>
        <v>0</v>
      </c>
      <c r="N179" s="93">
        <v>32</v>
      </c>
      <c r="O179" s="89" t="s">
        <v>45</v>
      </c>
      <c r="P179" s="92" t="s">
        <v>43</v>
      </c>
      <c r="Q179" s="92"/>
    </row>
    <row r="180" spans="1:17" ht="18.75" customHeight="1">
      <c r="A180" s="21">
        <v>168</v>
      </c>
      <c r="B180" s="15"/>
      <c r="C180" s="49"/>
      <c r="D180" s="16"/>
      <c r="E180" s="29"/>
      <c r="F180" s="16">
        <f t="shared" si="11"/>
      </c>
      <c r="G180" s="4">
        <f t="shared" si="12"/>
      </c>
      <c r="H180" s="26"/>
      <c r="I180" s="53"/>
      <c r="J180" s="54"/>
      <c r="K180" s="47">
        <f t="shared" si="14"/>
        <v>0</v>
      </c>
      <c r="L180" s="47">
        <f t="shared" si="13"/>
        <v>0</v>
      </c>
      <c r="N180" s="93">
        <v>33</v>
      </c>
      <c r="O180" s="89" t="s">
        <v>45</v>
      </c>
      <c r="P180" s="92" t="s">
        <v>44</v>
      </c>
      <c r="Q180" s="92"/>
    </row>
    <row r="181" spans="1:17" ht="18.75" customHeight="1">
      <c r="A181" s="21">
        <v>169</v>
      </c>
      <c r="B181" s="15"/>
      <c r="C181" s="49"/>
      <c r="D181" s="16"/>
      <c r="E181" s="29"/>
      <c r="F181" s="16">
        <f t="shared" si="11"/>
      </c>
      <c r="G181" s="4">
        <f t="shared" si="12"/>
      </c>
      <c r="H181" s="26"/>
      <c r="I181" s="53"/>
      <c r="J181" s="54"/>
      <c r="K181" s="47">
        <f t="shared" si="14"/>
        <v>0</v>
      </c>
      <c r="L181" s="47">
        <f t="shared" si="13"/>
        <v>0</v>
      </c>
      <c r="N181" s="1"/>
      <c r="O181" s="2"/>
      <c r="P181" s="2"/>
      <c r="Q181" s="2"/>
    </row>
    <row r="182" spans="1:17" ht="18.75" customHeight="1">
      <c r="A182" s="21">
        <v>170</v>
      </c>
      <c r="B182" s="15"/>
      <c r="C182" s="49"/>
      <c r="D182" s="16"/>
      <c r="E182" s="29"/>
      <c r="F182" s="16">
        <f t="shared" si="11"/>
      </c>
      <c r="G182" s="4">
        <f t="shared" si="12"/>
      </c>
      <c r="H182" s="26"/>
      <c r="I182" s="53"/>
      <c r="J182" s="54"/>
      <c r="K182" s="47">
        <f t="shared" si="14"/>
        <v>0</v>
      </c>
      <c r="L182" s="47">
        <f t="shared" si="13"/>
        <v>0</v>
      </c>
      <c r="N182" s="1"/>
      <c r="O182" s="2"/>
      <c r="P182" s="2"/>
      <c r="Q182" s="2"/>
    </row>
    <row r="183" spans="1:17" ht="18.75" customHeight="1">
      <c r="A183" s="21">
        <v>171</v>
      </c>
      <c r="B183" s="15"/>
      <c r="C183" s="49"/>
      <c r="D183" s="16"/>
      <c r="E183" s="29"/>
      <c r="F183" s="16">
        <f t="shared" si="11"/>
      </c>
      <c r="G183" s="4">
        <f t="shared" si="12"/>
      </c>
      <c r="H183" s="26"/>
      <c r="I183" s="53"/>
      <c r="J183" s="54"/>
      <c r="K183" s="47">
        <f t="shared" si="14"/>
        <v>0</v>
      </c>
      <c r="L183" s="47">
        <f t="shared" si="13"/>
        <v>0</v>
      </c>
      <c r="N183" s="1"/>
      <c r="O183" s="2"/>
      <c r="P183" s="2"/>
      <c r="Q183" s="2"/>
    </row>
    <row r="184" spans="1:17" ht="18.75" customHeight="1">
      <c r="A184" s="21">
        <v>172</v>
      </c>
      <c r="B184" s="15"/>
      <c r="C184" s="49"/>
      <c r="D184" s="16"/>
      <c r="E184" s="29"/>
      <c r="F184" s="16">
        <f t="shared" si="11"/>
      </c>
      <c r="G184" s="4">
        <f t="shared" si="12"/>
      </c>
      <c r="H184" s="26"/>
      <c r="I184" s="53"/>
      <c r="J184" s="54"/>
      <c r="K184" s="47">
        <f t="shared" si="14"/>
        <v>0</v>
      </c>
      <c r="L184" s="47">
        <f t="shared" si="13"/>
        <v>0</v>
      </c>
      <c r="N184" s="1"/>
      <c r="O184" s="2"/>
      <c r="P184" s="2"/>
      <c r="Q184" s="2"/>
    </row>
    <row r="185" spans="1:17" ht="18.75" customHeight="1">
      <c r="A185" s="21">
        <v>173</v>
      </c>
      <c r="B185" s="15"/>
      <c r="C185" s="49"/>
      <c r="D185" s="16"/>
      <c r="E185" s="29"/>
      <c r="F185" s="16">
        <f t="shared" si="11"/>
      </c>
      <c r="G185" s="4">
        <f t="shared" si="12"/>
      </c>
      <c r="H185" s="26"/>
      <c r="I185" s="53"/>
      <c r="J185" s="54"/>
      <c r="K185" s="47">
        <f t="shared" si="14"/>
        <v>0</v>
      </c>
      <c r="L185" s="47">
        <f t="shared" si="13"/>
        <v>0</v>
      </c>
      <c r="N185" s="1"/>
      <c r="O185" s="2"/>
      <c r="P185" s="2"/>
      <c r="Q185" s="2"/>
    </row>
    <row r="186" spans="1:17" ht="18.75" customHeight="1">
      <c r="A186" s="21">
        <v>174</v>
      </c>
      <c r="B186" s="15"/>
      <c r="C186" s="49"/>
      <c r="D186" s="16"/>
      <c r="E186" s="29"/>
      <c r="F186" s="16">
        <f t="shared" si="11"/>
      </c>
      <c r="G186" s="4">
        <f t="shared" si="12"/>
      </c>
      <c r="H186" s="26"/>
      <c r="I186" s="53"/>
      <c r="J186" s="54"/>
      <c r="K186" s="47">
        <f t="shared" si="14"/>
        <v>0</v>
      </c>
      <c r="L186" s="47">
        <f t="shared" si="13"/>
        <v>0</v>
      </c>
      <c r="N186" s="1"/>
      <c r="O186" s="2"/>
      <c r="P186" s="2"/>
      <c r="Q186" s="2"/>
    </row>
    <row r="187" spans="1:12" ht="18.75" customHeight="1">
      <c r="A187" s="21">
        <v>175</v>
      </c>
      <c r="B187" s="15"/>
      <c r="C187" s="49"/>
      <c r="D187" s="16"/>
      <c r="E187" s="29"/>
      <c r="F187" s="16">
        <f t="shared" si="11"/>
      </c>
      <c r="G187" s="4">
        <f t="shared" si="12"/>
      </c>
      <c r="H187" s="26"/>
      <c r="I187" s="53"/>
      <c r="J187" s="54"/>
      <c r="K187" s="47">
        <f t="shared" si="14"/>
        <v>0</v>
      </c>
      <c r="L187" s="47">
        <f t="shared" si="13"/>
        <v>0</v>
      </c>
    </row>
    <row r="188" spans="1:12" ht="18.75" customHeight="1">
      <c r="A188" s="21">
        <v>176</v>
      </c>
      <c r="B188" s="15"/>
      <c r="C188" s="49"/>
      <c r="D188" s="16"/>
      <c r="E188" s="29"/>
      <c r="F188" s="16">
        <f t="shared" si="11"/>
      </c>
      <c r="G188" s="4">
        <f t="shared" si="12"/>
      </c>
      <c r="H188" s="26"/>
      <c r="I188" s="53"/>
      <c r="J188" s="54"/>
      <c r="K188" s="47">
        <f t="shared" si="14"/>
        <v>0</v>
      </c>
      <c r="L188" s="47">
        <f t="shared" si="13"/>
        <v>0</v>
      </c>
    </row>
    <row r="189" spans="1:12" ht="18.75" customHeight="1">
      <c r="A189" s="21">
        <v>177</v>
      </c>
      <c r="B189" s="15"/>
      <c r="C189" s="49"/>
      <c r="D189" s="16"/>
      <c r="E189" s="29"/>
      <c r="F189" s="16">
        <f t="shared" si="11"/>
      </c>
      <c r="G189" s="4">
        <f t="shared" si="12"/>
      </c>
      <c r="H189" s="26"/>
      <c r="I189" s="53"/>
      <c r="J189" s="54"/>
      <c r="K189" s="47">
        <f t="shared" si="14"/>
        <v>0</v>
      </c>
      <c r="L189" s="47">
        <f t="shared" si="13"/>
        <v>0</v>
      </c>
    </row>
    <row r="190" spans="1:12" ht="18.75" customHeight="1">
      <c r="A190" s="21">
        <v>178</v>
      </c>
      <c r="B190" s="15"/>
      <c r="C190" s="49"/>
      <c r="D190" s="16"/>
      <c r="E190" s="29"/>
      <c r="F190" s="16">
        <f t="shared" si="11"/>
      </c>
      <c r="G190" s="4">
        <f t="shared" si="12"/>
      </c>
      <c r="H190" s="26"/>
      <c r="I190" s="53"/>
      <c r="J190" s="54"/>
      <c r="K190" s="47">
        <f t="shared" si="14"/>
        <v>0</v>
      </c>
      <c r="L190" s="47">
        <f t="shared" si="13"/>
        <v>0</v>
      </c>
    </row>
    <row r="191" spans="1:12" ht="18.75" customHeight="1">
      <c r="A191" s="21">
        <v>179</v>
      </c>
      <c r="B191" s="15"/>
      <c r="C191" s="49"/>
      <c r="D191" s="16"/>
      <c r="E191" s="29"/>
      <c r="F191" s="16">
        <f t="shared" si="11"/>
      </c>
      <c r="G191" s="4">
        <f t="shared" si="12"/>
      </c>
      <c r="H191" s="26"/>
      <c r="I191" s="53"/>
      <c r="J191" s="54"/>
      <c r="K191" s="47">
        <f t="shared" si="14"/>
        <v>0</v>
      </c>
      <c r="L191" s="47">
        <f t="shared" si="13"/>
        <v>0</v>
      </c>
    </row>
    <row r="192" spans="1:12" ht="18.75" customHeight="1">
      <c r="A192" s="21">
        <v>180</v>
      </c>
      <c r="B192" s="15"/>
      <c r="C192" s="49"/>
      <c r="D192" s="16"/>
      <c r="E192" s="29"/>
      <c r="F192" s="16">
        <f t="shared" si="11"/>
      </c>
      <c r="G192" s="4">
        <f t="shared" si="12"/>
      </c>
      <c r="H192" s="26"/>
      <c r="I192" s="53"/>
      <c r="J192" s="54"/>
      <c r="K192" s="47">
        <f t="shared" si="14"/>
        <v>0</v>
      </c>
      <c r="L192" s="47">
        <f t="shared" si="13"/>
        <v>0</v>
      </c>
    </row>
    <row r="193" spans="1:16" ht="18.75" customHeight="1">
      <c r="A193" s="21">
        <v>181</v>
      </c>
      <c r="B193" s="15"/>
      <c r="C193" s="49"/>
      <c r="D193" s="16"/>
      <c r="E193" s="29"/>
      <c r="F193" s="16">
        <f t="shared" si="11"/>
      </c>
      <c r="G193" s="4">
        <f t="shared" si="12"/>
      </c>
      <c r="H193" s="26"/>
      <c r="I193" s="53"/>
      <c r="J193" s="54"/>
      <c r="K193" s="47">
        <f t="shared" si="14"/>
        <v>0</v>
      </c>
      <c r="L193" s="47">
        <f t="shared" si="13"/>
        <v>0</v>
      </c>
      <c r="N193" s="1"/>
      <c r="O193" s="1"/>
      <c r="P193" s="2"/>
    </row>
    <row r="194" spans="1:16" ht="18.75" customHeight="1">
      <c r="A194" s="21">
        <v>182</v>
      </c>
      <c r="B194" s="15"/>
      <c r="C194" s="49"/>
      <c r="D194" s="16"/>
      <c r="E194" s="29"/>
      <c r="F194" s="16">
        <f t="shared" si="11"/>
      </c>
      <c r="G194" s="4">
        <f t="shared" si="12"/>
      </c>
      <c r="H194" s="26"/>
      <c r="I194" s="53"/>
      <c r="J194" s="54"/>
      <c r="K194" s="47">
        <f t="shared" si="14"/>
        <v>0</v>
      </c>
      <c r="L194" s="47">
        <f t="shared" si="13"/>
        <v>0</v>
      </c>
      <c r="N194" s="1"/>
      <c r="O194" s="1"/>
      <c r="P194" s="2"/>
    </row>
    <row r="195" spans="1:16" ht="18.75" customHeight="1">
      <c r="A195" s="21">
        <v>183</v>
      </c>
      <c r="B195" s="15"/>
      <c r="C195" s="49"/>
      <c r="D195" s="16"/>
      <c r="E195" s="29"/>
      <c r="F195" s="16">
        <f t="shared" si="11"/>
      </c>
      <c r="G195" s="4">
        <f t="shared" si="12"/>
      </c>
      <c r="H195" s="26"/>
      <c r="I195" s="53"/>
      <c r="J195" s="54"/>
      <c r="K195" s="47">
        <f t="shared" si="14"/>
        <v>0</v>
      </c>
      <c r="L195" s="47">
        <f t="shared" si="13"/>
        <v>0</v>
      </c>
      <c r="N195" s="1"/>
      <c r="O195" s="1"/>
      <c r="P195" s="2"/>
    </row>
    <row r="196" spans="1:16" ht="18.75" customHeight="1">
      <c r="A196" s="21">
        <v>184</v>
      </c>
      <c r="B196" s="15"/>
      <c r="C196" s="49"/>
      <c r="D196" s="16"/>
      <c r="E196" s="29"/>
      <c r="F196" s="16">
        <f t="shared" si="11"/>
      </c>
      <c r="G196" s="4">
        <f t="shared" si="12"/>
      </c>
      <c r="H196" s="26"/>
      <c r="I196" s="53"/>
      <c r="J196" s="54"/>
      <c r="K196" s="47">
        <f t="shared" si="14"/>
        <v>0</v>
      </c>
      <c r="L196" s="47">
        <f t="shared" si="13"/>
        <v>0</v>
      </c>
      <c r="N196" s="1"/>
      <c r="O196" s="1"/>
      <c r="P196" s="2"/>
    </row>
    <row r="197" spans="1:16" ht="18.75" customHeight="1">
      <c r="A197" s="21">
        <v>185</v>
      </c>
      <c r="B197" s="15"/>
      <c r="C197" s="49"/>
      <c r="D197" s="16"/>
      <c r="E197" s="29"/>
      <c r="F197" s="16">
        <f t="shared" si="11"/>
      </c>
      <c r="G197" s="4">
        <f t="shared" si="12"/>
      </c>
      <c r="H197" s="26"/>
      <c r="I197" s="53"/>
      <c r="J197" s="54"/>
      <c r="K197" s="47">
        <f t="shared" si="14"/>
        <v>0</v>
      </c>
      <c r="L197" s="47">
        <f t="shared" si="13"/>
        <v>0</v>
      </c>
      <c r="N197" s="1"/>
      <c r="O197" s="1"/>
      <c r="P197" s="2"/>
    </row>
    <row r="198" spans="1:16" ht="18.75" customHeight="1">
      <c r="A198" s="21">
        <v>186</v>
      </c>
      <c r="B198" s="15"/>
      <c r="C198" s="49"/>
      <c r="D198" s="16"/>
      <c r="E198" s="29"/>
      <c r="F198" s="16">
        <f t="shared" si="11"/>
      </c>
      <c r="G198" s="4">
        <f t="shared" si="12"/>
      </c>
      <c r="H198" s="26"/>
      <c r="I198" s="53"/>
      <c r="J198" s="54"/>
      <c r="K198" s="47">
        <f t="shared" si="14"/>
        <v>0</v>
      </c>
      <c r="L198" s="47">
        <f t="shared" si="13"/>
        <v>0</v>
      </c>
      <c r="N198" s="1"/>
      <c r="O198" s="1"/>
      <c r="P198" s="2"/>
    </row>
    <row r="199" spans="1:16" ht="18.75" customHeight="1">
      <c r="A199" s="21">
        <v>187</v>
      </c>
      <c r="B199" s="15"/>
      <c r="C199" s="49"/>
      <c r="D199" s="16"/>
      <c r="E199" s="29"/>
      <c r="F199" s="16">
        <f t="shared" si="11"/>
      </c>
      <c r="G199" s="4">
        <f t="shared" si="12"/>
      </c>
      <c r="H199" s="26"/>
      <c r="I199" s="53"/>
      <c r="J199" s="54"/>
      <c r="K199" s="47">
        <f t="shared" si="14"/>
        <v>0</v>
      </c>
      <c r="L199" s="47">
        <f t="shared" si="13"/>
        <v>0</v>
      </c>
      <c r="N199" s="1"/>
      <c r="O199" s="1"/>
      <c r="P199" s="2"/>
    </row>
    <row r="200" spans="1:16" ht="18.75" customHeight="1">
      <c r="A200" s="21">
        <v>188</v>
      </c>
      <c r="B200" s="15"/>
      <c r="C200" s="49"/>
      <c r="D200" s="16"/>
      <c r="E200" s="29"/>
      <c r="F200" s="16">
        <f t="shared" si="11"/>
      </c>
      <c r="G200" s="4">
        <f t="shared" si="12"/>
      </c>
      <c r="H200" s="26"/>
      <c r="I200" s="53"/>
      <c r="J200" s="54"/>
      <c r="K200" s="47">
        <f t="shared" si="14"/>
        <v>0</v>
      </c>
      <c r="L200" s="47">
        <f t="shared" si="13"/>
        <v>0</v>
      </c>
      <c r="N200" s="1"/>
      <c r="O200" s="1"/>
      <c r="P200" s="2"/>
    </row>
    <row r="201" spans="1:16" ht="18.75" customHeight="1">
      <c r="A201" s="21">
        <v>189</v>
      </c>
      <c r="B201" s="15"/>
      <c r="C201" s="49"/>
      <c r="D201" s="16"/>
      <c r="E201" s="29"/>
      <c r="F201" s="16">
        <f t="shared" si="11"/>
      </c>
      <c r="G201" s="4">
        <f t="shared" si="12"/>
      </c>
      <c r="H201" s="26"/>
      <c r="I201" s="53"/>
      <c r="J201" s="54"/>
      <c r="K201" s="47">
        <f t="shared" si="14"/>
        <v>0</v>
      </c>
      <c r="L201" s="47">
        <f t="shared" si="13"/>
        <v>0</v>
      </c>
      <c r="N201" s="1"/>
      <c r="O201" s="1"/>
      <c r="P201" s="2"/>
    </row>
    <row r="202" spans="1:16" ht="18.75" customHeight="1" thickBot="1">
      <c r="A202" s="21">
        <v>190</v>
      </c>
      <c r="B202" s="95"/>
      <c r="C202" s="50"/>
      <c r="D202" s="17"/>
      <c r="E202" s="30"/>
      <c r="F202" s="17">
        <f t="shared" si="11"/>
      </c>
      <c r="G202" s="5">
        <f t="shared" si="12"/>
      </c>
      <c r="H202" s="27"/>
      <c r="I202" s="51"/>
      <c r="J202" s="52"/>
      <c r="K202" s="47">
        <f t="shared" si="14"/>
        <v>0</v>
      </c>
      <c r="L202" s="47">
        <f t="shared" si="13"/>
        <v>0</v>
      </c>
      <c r="N202" s="1"/>
      <c r="O202" s="1"/>
      <c r="P202" s="2"/>
    </row>
    <row r="203" spans="1:17" ht="18.75" customHeight="1">
      <c r="A203" s="21">
        <v>191</v>
      </c>
      <c r="B203" s="19"/>
      <c r="C203" s="48"/>
      <c r="D203" s="18"/>
      <c r="E203" s="31"/>
      <c r="F203" s="18">
        <f t="shared" si="11"/>
      </c>
      <c r="G203" s="20">
        <f t="shared" si="12"/>
      </c>
      <c r="H203" s="28"/>
      <c r="I203" s="74"/>
      <c r="J203" s="75"/>
      <c r="K203" s="47">
        <f t="shared" si="14"/>
        <v>0</v>
      </c>
      <c r="L203" s="47">
        <f t="shared" si="13"/>
        <v>0</v>
      </c>
      <c r="N203" s="88" t="s">
        <v>1</v>
      </c>
      <c r="O203" s="89" t="s">
        <v>37</v>
      </c>
      <c r="P203" s="90" t="s">
        <v>17</v>
      </c>
      <c r="Q203" s="90"/>
    </row>
    <row r="204" spans="1:17" ht="18.75" customHeight="1">
      <c r="A204" s="21">
        <v>192</v>
      </c>
      <c r="B204" s="15"/>
      <c r="C204" s="49"/>
      <c r="D204" s="16"/>
      <c r="E204" s="29"/>
      <c r="F204" s="16">
        <f t="shared" si="11"/>
      </c>
      <c r="G204" s="4">
        <f t="shared" si="12"/>
      </c>
      <c r="H204" s="26"/>
      <c r="I204" s="53"/>
      <c r="J204" s="54"/>
      <c r="K204" s="47">
        <f t="shared" si="14"/>
        <v>0</v>
      </c>
      <c r="L204" s="47">
        <f t="shared" si="13"/>
        <v>0</v>
      </c>
      <c r="N204" s="91">
        <v>1</v>
      </c>
      <c r="O204" s="89" t="s">
        <v>40</v>
      </c>
      <c r="P204" s="90" t="s">
        <v>2</v>
      </c>
      <c r="Q204" s="90"/>
    </row>
    <row r="205" spans="1:17" ht="18.75" customHeight="1">
      <c r="A205" s="21">
        <v>193</v>
      </c>
      <c r="B205" s="15"/>
      <c r="C205" s="49"/>
      <c r="D205" s="16"/>
      <c r="E205" s="29"/>
      <c r="F205" s="16">
        <f t="shared" si="11"/>
      </c>
      <c r="G205" s="4">
        <f t="shared" si="12"/>
      </c>
      <c r="H205" s="26"/>
      <c r="I205" s="53"/>
      <c r="J205" s="54"/>
      <c r="K205" s="47">
        <f t="shared" si="14"/>
        <v>0</v>
      </c>
      <c r="L205" s="47">
        <f t="shared" si="13"/>
        <v>0</v>
      </c>
      <c r="N205" s="91">
        <v>3</v>
      </c>
      <c r="O205" s="89" t="s">
        <v>40</v>
      </c>
      <c r="P205" s="90" t="s">
        <v>3</v>
      </c>
      <c r="Q205" s="90"/>
    </row>
    <row r="206" spans="1:17" ht="18.75" customHeight="1">
      <c r="A206" s="21">
        <v>194</v>
      </c>
      <c r="B206" s="15"/>
      <c r="C206" s="49"/>
      <c r="D206" s="16"/>
      <c r="E206" s="29"/>
      <c r="F206" s="16">
        <f aca="true" t="shared" si="15" ref="F206:F242">IF(ISBLANK(B206),"",VLOOKUP(B206,$N$12:$Q$35,2,FALSE))</f>
      </c>
      <c r="G206" s="4">
        <f aca="true" t="shared" si="16" ref="G206:G242">IF(ISBLANK(B206),"",VLOOKUP(B206,$N$12:$Q$35,3,FALSE))</f>
      </c>
      <c r="H206" s="26"/>
      <c r="I206" s="53"/>
      <c r="J206" s="54"/>
      <c r="K206" s="47">
        <f aca="true" t="shared" si="17" ref="K206:K242">D$2</f>
        <v>0</v>
      </c>
      <c r="L206" s="47">
        <f aca="true" t="shared" si="18" ref="L206:L242">D$2</f>
        <v>0</v>
      </c>
      <c r="N206" s="91">
        <v>4</v>
      </c>
      <c r="O206" s="89" t="s">
        <v>40</v>
      </c>
      <c r="P206" s="92" t="s">
        <v>39</v>
      </c>
      <c r="Q206" s="92"/>
    </row>
    <row r="207" spans="1:17" ht="18.75" customHeight="1">
      <c r="A207" s="21">
        <v>195</v>
      </c>
      <c r="B207" s="15"/>
      <c r="C207" s="49"/>
      <c r="D207" s="16"/>
      <c r="E207" s="29"/>
      <c r="F207" s="16">
        <f t="shared" si="15"/>
      </c>
      <c r="G207" s="4">
        <f t="shared" si="16"/>
      </c>
      <c r="H207" s="26"/>
      <c r="I207" s="53"/>
      <c r="J207" s="54"/>
      <c r="K207" s="47">
        <f t="shared" si="17"/>
        <v>0</v>
      </c>
      <c r="L207" s="47">
        <f t="shared" si="18"/>
        <v>0</v>
      </c>
      <c r="N207" s="91">
        <v>5</v>
      </c>
      <c r="O207" s="89" t="s">
        <v>40</v>
      </c>
      <c r="P207" s="92" t="s">
        <v>5</v>
      </c>
      <c r="Q207" s="92"/>
    </row>
    <row r="208" spans="1:17" ht="18.75" customHeight="1">
      <c r="A208" s="21">
        <v>196</v>
      </c>
      <c r="B208" s="15"/>
      <c r="C208" s="49"/>
      <c r="D208" s="16"/>
      <c r="E208" s="29"/>
      <c r="F208" s="16">
        <f t="shared" si="15"/>
      </c>
      <c r="G208" s="4">
        <f t="shared" si="16"/>
      </c>
      <c r="H208" s="26"/>
      <c r="I208" s="53"/>
      <c r="J208" s="54"/>
      <c r="K208" s="47">
        <f t="shared" si="17"/>
        <v>0</v>
      </c>
      <c r="L208" s="47">
        <f t="shared" si="18"/>
        <v>0</v>
      </c>
      <c r="N208" s="91">
        <v>7</v>
      </c>
      <c r="O208" s="89" t="s">
        <v>40</v>
      </c>
      <c r="P208" s="94" t="s">
        <v>7</v>
      </c>
      <c r="Q208" s="94"/>
    </row>
    <row r="209" spans="1:17" ht="18.75" customHeight="1">
      <c r="A209" s="21">
        <v>197</v>
      </c>
      <c r="B209" s="15"/>
      <c r="C209" s="49"/>
      <c r="D209" s="16"/>
      <c r="E209" s="29"/>
      <c r="F209" s="16">
        <f t="shared" si="15"/>
      </c>
      <c r="G209" s="4">
        <f t="shared" si="16"/>
      </c>
      <c r="H209" s="26"/>
      <c r="I209" s="53"/>
      <c r="J209" s="54"/>
      <c r="K209" s="47">
        <f t="shared" si="17"/>
        <v>0</v>
      </c>
      <c r="L209" s="47">
        <f t="shared" si="18"/>
        <v>0</v>
      </c>
      <c r="N209" s="91">
        <v>10</v>
      </c>
      <c r="O209" s="89" t="s">
        <v>40</v>
      </c>
      <c r="P209" s="94" t="s">
        <v>41</v>
      </c>
      <c r="Q209" s="94"/>
    </row>
    <row r="210" spans="1:17" ht="18.75" customHeight="1">
      <c r="A210" s="21">
        <v>198</v>
      </c>
      <c r="B210" s="15"/>
      <c r="C210" s="49"/>
      <c r="D210" s="16"/>
      <c r="E210" s="29"/>
      <c r="F210" s="16">
        <f t="shared" si="15"/>
      </c>
      <c r="G210" s="4">
        <f t="shared" si="16"/>
      </c>
      <c r="H210" s="26"/>
      <c r="I210" s="53"/>
      <c r="J210" s="54"/>
      <c r="K210" s="47">
        <f t="shared" si="17"/>
        <v>0</v>
      </c>
      <c r="L210" s="47">
        <f t="shared" si="18"/>
        <v>0</v>
      </c>
      <c r="N210" s="91">
        <v>11</v>
      </c>
      <c r="O210" s="89" t="s">
        <v>40</v>
      </c>
      <c r="P210" s="94" t="s">
        <v>42</v>
      </c>
      <c r="Q210" s="94"/>
    </row>
    <row r="211" spans="1:17" ht="18.75" customHeight="1">
      <c r="A211" s="21">
        <v>199</v>
      </c>
      <c r="B211" s="15"/>
      <c r="C211" s="49"/>
      <c r="D211" s="16"/>
      <c r="E211" s="29"/>
      <c r="F211" s="16">
        <f t="shared" si="15"/>
      </c>
      <c r="G211" s="4">
        <f t="shared" si="16"/>
      </c>
      <c r="H211" s="26"/>
      <c r="I211" s="53"/>
      <c r="J211" s="54"/>
      <c r="K211" s="47">
        <f t="shared" si="17"/>
        <v>0</v>
      </c>
      <c r="L211" s="47">
        <f t="shared" si="18"/>
        <v>0</v>
      </c>
      <c r="N211" s="91">
        <v>12</v>
      </c>
      <c r="O211" s="89" t="s">
        <v>40</v>
      </c>
      <c r="P211" s="94" t="s">
        <v>43</v>
      </c>
      <c r="Q211" s="94"/>
    </row>
    <row r="212" spans="1:17" ht="18.75" customHeight="1">
      <c r="A212" s="21">
        <v>200</v>
      </c>
      <c r="B212" s="15"/>
      <c r="C212" s="49"/>
      <c r="D212" s="16"/>
      <c r="E212" s="29"/>
      <c r="F212" s="16">
        <f t="shared" si="15"/>
      </c>
      <c r="G212" s="4">
        <f t="shared" si="16"/>
      </c>
      <c r="H212" s="26"/>
      <c r="I212" s="53"/>
      <c r="J212" s="54"/>
      <c r="K212" s="47">
        <f t="shared" si="17"/>
        <v>0</v>
      </c>
      <c r="L212" s="47">
        <f t="shared" si="18"/>
        <v>0</v>
      </c>
      <c r="N212" s="91">
        <v>13</v>
      </c>
      <c r="O212" s="89" t="s">
        <v>40</v>
      </c>
      <c r="P212" s="94" t="s">
        <v>44</v>
      </c>
      <c r="Q212" s="94"/>
    </row>
    <row r="213" spans="1:17" ht="18.75" customHeight="1">
      <c r="A213" s="21">
        <v>201</v>
      </c>
      <c r="B213" s="15"/>
      <c r="C213" s="49"/>
      <c r="D213" s="16"/>
      <c r="E213" s="29"/>
      <c r="F213" s="16">
        <f t="shared" si="15"/>
      </c>
      <c r="G213" s="4">
        <f t="shared" si="16"/>
      </c>
      <c r="H213" s="26"/>
      <c r="I213" s="53"/>
      <c r="J213" s="54"/>
      <c r="K213" s="47">
        <f t="shared" si="17"/>
        <v>0</v>
      </c>
      <c r="L213" s="47">
        <f t="shared" si="18"/>
        <v>0</v>
      </c>
      <c r="N213" s="91">
        <v>21</v>
      </c>
      <c r="O213" s="89" t="s">
        <v>45</v>
      </c>
      <c r="P213" s="90" t="s">
        <v>38</v>
      </c>
      <c r="Q213" s="90"/>
    </row>
    <row r="214" spans="1:17" ht="18.75" customHeight="1">
      <c r="A214" s="21">
        <v>202</v>
      </c>
      <c r="B214" s="15"/>
      <c r="C214" s="49"/>
      <c r="D214" s="16"/>
      <c r="E214" s="29"/>
      <c r="F214" s="16">
        <f t="shared" si="15"/>
      </c>
      <c r="G214" s="4">
        <f t="shared" si="16"/>
      </c>
      <c r="H214" s="26"/>
      <c r="I214" s="53"/>
      <c r="J214" s="54"/>
      <c r="K214" s="47">
        <f t="shared" si="17"/>
        <v>0</v>
      </c>
      <c r="L214" s="47">
        <f t="shared" si="18"/>
        <v>0</v>
      </c>
      <c r="N214" s="91">
        <v>22</v>
      </c>
      <c r="O214" s="89" t="s">
        <v>45</v>
      </c>
      <c r="P214" s="92" t="s">
        <v>35</v>
      </c>
      <c r="Q214" s="92"/>
    </row>
    <row r="215" spans="1:17" ht="18.75" customHeight="1">
      <c r="A215" s="21">
        <v>203</v>
      </c>
      <c r="B215" s="15"/>
      <c r="C215" s="49"/>
      <c r="D215" s="16"/>
      <c r="E215" s="29"/>
      <c r="F215" s="16">
        <f t="shared" si="15"/>
      </c>
      <c r="G215" s="4">
        <f t="shared" si="16"/>
      </c>
      <c r="H215" s="26"/>
      <c r="I215" s="53"/>
      <c r="J215" s="54"/>
      <c r="K215" s="47">
        <f t="shared" si="17"/>
        <v>0</v>
      </c>
      <c r="L215" s="47">
        <f t="shared" si="18"/>
        <v>0</v>
      </c>
      <c r="N215" s="91">
        <v>24</v>
      </c>
      <c r="O215" s="89" t="s">
        <v>45</v>
      </c>
      <c r="P215" s="92" t="s">
        <v>4</v>
      </c>
      <c r="Q215" s="92"/>
    </row>
    <row r="216" spans="1:17" ht="18.75" customHeight="1">
      <c r="A216" s="21">
        <v>204</v>
      </c>
      <c r="B216" s="15"/>
      <c r="C216" s="49"/>
      <c r="D216" s="16"/>
      <c r="E216" s="29"/>
      <c r="F216" s="16">
        <f t="shared" si="15"/>
      </c>
      <c r="G216" s="4">
        <f t="shared" si="16"/>
      </c>
      <c r="H216" s="26"/>
      <c r="I216" s="53"/>
      <c r="J216" s="54"/>
      <c r="K216" s="47">
        <f t="shared" si="17"/>
        <v>0</v>
      </c>
      <c r="L216" s="47">
        <f t="shared" si="18"/>
        <v>0</v>
      </c>
      <c r="N216" s="93">
        <v>26</v>
      </c>
      <c r="O216" s="89" t="s">
        <v>45</v>
      </c>
      <c r="P216" s="89" t="s">
        <v>6</v>
      </c>
      <c r="Q216" s="88"/>
    </row>
    <row r="217" spans="1:17" ht="18.75" customHeight="1">
      <c r="A217" s="21">
        <v>205</v>
      </c>
      <c r="B217" s="15"/>
      <c r="C217" s="49"/>
      <c r="D217" s="16"/>
      <c r="E217" s="29"/>
      <c r="F217" s="16">
        <f t="shared" si="15"/>
      </c>
      <c r="G217" s="4">
        <f t="shared" si="16"/>
      </c>
      <c r="H217" s="26"/>
      <c r="I217" s="53"/>
      <c r="J217" s="54"/>
      <c r="K217" s="47">
        <f t="shared" si="17"/>
        <v>0</v>
      </c>
      <c r="L217" s="47">
        <f t="shared" si="18"/>
        <v>0</v>
      </c>
      <c r="N217" s="93">
        <v>30</v>
      </c>
      <c r="O217" s="89" t="s">
        <v>45</v>
      </c>
      <c r="P217" s="92" t="s">
        <v>41</v>
      </c>
      <c r="Q217" s="92"/>
    </row>
    <row r="218" spans="1:17" ht="18.75" customHeight="1">
      <c r="A218" s="21">
        <v>206</v>
      </c>
      <c r="B218" s="15"/>
      <c r="C218" s="49"/>
      <c r="D218" s="16"/>
      <c r="E218" s="29"/>
      <c r="F218" s="16">
        <f t="shared" si="15"/>
      </c>
      <c r="G218" s="4">
        <f t="shared" si="16"/>
      </c>
      <c r="H218" s="26"/>
      <c r="I218" s="53"/>
      <c r="J218" s="54"/>
      <c r="K218" s="47">
        <f t="shared" si="17"/>
        <v>0</v>
      </c>
      <c r="L218" s="47">
        <f t="shared" si="18"/>
        <v>0</v>
      </c>
      <c r="N218" s="93">
        <v>31</v>
      </c>
      <c r="O218" s="89" t="s">
        <v>45</v>
      </c>
      <c r="P218" s="92" t="s">
        <v>42</v>
      </c>
      <c r="Q218" s="92"/>
    </row>
    <row r="219" spans="1:17" ht="18.75" customHeight="1">
      <c r="A219" s="21">
        <v>207</v>
      </c>
      <c r="B219" s="15"/>
      <c r="C219" s="49"/>
      <c r="D219" s="16"/>
      <c r="E219" s="29"/>
      <c r="F219" s="16">
        <f t="shared" si="15"/>
      </c>
      <c r="G219" s="4">
        <f t="shared" si="16"/>
      </c>
      <c r="H219" s="26"/>
      <c r="I219" s="53"/>
      <c r="J219" s="54"/>
      <c r="K219" s="47">
        <f t="shared" si="17"/>
        <v>0</v>
      </c>
      <c r="L219" s="47">
        <f t="shared" si="18"/>
        <v>0</v>
      </c>
      <c r="N219" s="93">
        <v>32</v>
      </c>
      <c r="O219" s="89" t="s">
        <v>45</v>
      </c>
      <c r="P219" s="92" t="s">
        <v>43</v>
      </c>
      <c r="Q219" s="92"/>
    </row>
    <row r="220" spans="1:17" ht="18.75" customHeight="1">
      <c r="A220" s="21">
        <v>208</v>
      </c>
      <c r="B220" s="15"/>
      <c r="C220" s="49"/>
      <c r="D220" s="16"/>
      <c r="E220" s="29"/>
      <c r="F220" s="16">
        <f t="shared" si="15"/>
      </c>
      <c r="G220" s="4">
        <f t="shared" si="16"/>
      </c>
      <c r="H220" s="26"/>
      <c r="I220" s="53"/>
      <c r="J220" s="54"/>
      <c r="K220" s="47">
        <f t="shared" si="17"/>
        <v>0</v>
      </c>
      <c r="L220" s="47">
        <f t="shared" si="18"/>
        <v>0</v>
      </c>
      <c r="N220" s="93">
        <v>33</v>
      </c>
      <c r="O220" s="89" t="s">
        <v>45</v>
      </c>
      <c r="P220" s="92" t="s">
        <v>44</v>
      </c>
      <c r="Q220" s="92"/>
    </row>
    <row r="221" spans="1:17" ht="18.75" customHeight="1">
      <c r="A221" s="21">
        <v>209</v>
      </c>
      <c r="B221" s="15"/>
      <c r="C221" s="49"/>
      <c r="D221" s="16"/>
      <c r="E221" s="29"/>
      <c r="F221" s="16">
        <f t="shared" si="15"/>
      </c>
      <c r="G221" s="4">
        <f t="shared" si="16"/>
      </c>
      <c r="H221" s="26"/>
      <c r="I221" s="53"/>
      <c r="J221" s="54"/>
      <c r="K221" s="47">
        <f t="shared" si="17"/>
        <v>0</v>
      </c>
      <c r="L221" s="47">
        <f t="shared" si="18"/>
        <v>0</v>
      </c>
      <c r="N221" s="1"/>
      <c r="O221" s="2"/>
      <c r="P221" s="2"/>
      <c r="Q221" s="2"/>
    </row>
    <row r="222" spans="1:17" ht="18.75" customHeight="1">
      <c r="A222" s="21">
        <v>210</v>
      </c>
      <c r="B222" s="15"/>
      <c r="C222" s="49"/>
      <c r="D222" s="16"/>
      <c r="E222" s="29"/>
      <c r="F222" s="16">
        <f t="shared" si="15"/>
      </c>
      <c r="G222" s="4">
        <f t="shared" si="16"/>
      </c>
      <c r="H222" s="26"/>
      <c r="I222" s="53"/>
      <c r="J222" s="54"/>
      <c r="K222" s="47">
        <f t="shared" si="17"/>
        <v>0</v>
      </c>
      <c r="L222" s="47">
        <f t="shared" si="18"/>
        <v>0</v>
      </c>
      <c r="N222" s="1"/>
      <c r="O222" s="2"/>
      <c r="P222" s="2"/>
      <c r="Q222" s="2"/>
    </row>
    <row r="223" spans="1:17" ht="18.75" customHeight="1">
      <c r="A223" s="21">
        <v>211</v>
      </c>
      <c r="B223" s="15"/>
      <c r="C223" s="49"/>
      <c r="D223" s="16"/>
      <c r="E223" s="29"/>
      <c r="F223" s="16">
        <f t="shared" si="15"/>
      </c>
      <c r="G223" s="4">
        <f t="shared" si="16"/>
      </c>
      <c r="H223" s="26"/>
      <c r="I223" s="53"/>
      <c r="J223" s="54"/>
      <c r="K223" s="47">
        <f t="shared" si="17"/>
        <v>0</v>
      </c>
      <c r="L223" s="47">
        <f t="shared" si="18"/>
        <v>0</v>
      </c>
      <c r="N223" s="1"/>
      <c r="O223" s="2"/>
      <c r="P223" s="2"/>
      <c r="Q223" s="2"/>
    </row>
    <row r="224" spans="1:17" ht="18.75" customHeight="1">
      <c r="A224" s="21">
        <v>212</v>
      </c>
      <c r="B224" s="15"/>
      <c r="C224" s="49"/>
      <c r="D224" s="16"/>
      <c r="E224" s="29"/>
      <c r="F224" s="16">
        <f t="shared" si="15"/>
      </c>
      <c r="G224" s="4">
        <f t="shared" si="16"/>
      </c>
      <c r="H224" s="26"/>
      <c r="I224" s="53"/>
      <c r="J224" s="54"/>
      <c r="K224" s="47">
        <f t="shared" si="17"/>
        <v>0</v>
      </c>
      <c r="L224" s="47">
        <f t="shared" si="18"/>
        <v>0</v>
      </c>
      <c r="N224" s="1"/>
      <c r="O224" s="2"/>
      <c r="P224" s="2"/>
      <c r="Q224" s="2"/>
    </row>
    <row r="225" spans="1:17" ht="18.75" customHeight="1">
      <c r="A225" s="21">
        <v>213</v>
      </c>
      <c r="B225" s="15"/>
      <c r="C225" s="49"/>
      <c r="D225" s="16"/>
      <c r="E225" s="29"/>
      <c r="F225" s="16">
        <f t="shared" si="15"/>
      </c>
      <c r="G225" s="4">
        <f t="shared" si="16"/>
      </c>
      <c r="H225" s="26"/>
      <c r="I225" s="53"/>
      <c r="J225" s="54"/>
      <c r="K225" s="47">
        <f t="shared" si="17"/>
        <v>0</v>
      </c>
      <c r="L225" s="47">
        <f t="shared" si="18"/>
        <v>0</v>
      </c>
      <c r="N225" s="1"/>
      <c r="O225" s="2"/>
      <c r="P225" s="2"/>
      <c r="Q225" s="2"/>
    </row>
    <row r="226" spans="1:17" ht="18.75" customHeight="1">
      <c r="A226" s="21">
        <v>214</v>
      </c>
      <c r="B226" s="15"/>
      <c r="C226" s="49"/>
      <c r="D226" s="16"/>
      <c r="E226" s="29"/>
      <c r="F226" s="16">
        <f t="shared" si="15"/>
      </c>
      <c r="G226" s="4">
        <f t="shared" si="16"/>
      </c>
      <c r="H226" s="26"/>
      <c r="I226" s="53"/>
      <c r="J226" s="54"/>
      <c r="K226" s="47">
        <f t="shared" si="17"/>
        <v>0</v>
      </c>
      <c r="L226" s="47">
        <f t="shared" si="18"/>
        <v>0</v>
      </c>
      <c r="N226" s="1"/>
      <c r="O226" s="2"/>
      <c r="P226" s="2"/>
      <c r="Q226" s="2"/>
    </row>
    <row r="227" spans="1:12" ht="18.75" customHeight="1">
      <c r="A227" s="21">
        <v>215</v>
      </c>
      <c r="B227" s="15"/>
      <c r="C227" s="49"/>
      <c r="D227" s="16"/>
      <c r="E227" s="29"/>
      <c r="F227" s="16">
        <f t="shared" si="15"/>
      </c>
      <c r="G227" s="4">
        <f t="shared" si="16"/>
      </c>
      <c r="H227" s="26"/>
      <c r="I227" s="53"/>
      <c r="J227" s="54"/>
      <c r="K227" s="47">
        <f t="shared" si="17"/>
        <v>0</v>
      </c>
      <c r="L227" s="47">
        <f t="shared" si="18"/>
        <v>0</v>
      </c>
    </row>
    <row r="228" spans="1:12" ht="18.75" customHeight="1">
      <c r="A228" s="21">
        <v>216</v>
      </c>
      <c r="B228" s="15"/>
      <c r="C228" s="49"/>
      <c r="D228" s="16"/>
      <c r="E228" s="29"/>
      <c r="F228" s="16">
        <f t="shared" si="15"/>
      </c>
      <c r="G228" s="4">
        <f t="shared" si="16"/>
      </c>
      <c r="H228" s="26"/>
      <c r="I228" s="53"/>
      <c r="J228" s="54"/>
      <c r="K228" s="47">
        <f t="shared" si="17"/>
        <v>0</v>
      </c>
      <c r="L228" s="47">
        <f t="shared" si="18"/>
        <v>0</v>
      </c>
    </row>
    <row r="229" spans="1:12" ht="18.75" customHeight="1">
      <c r="A229" s="21">
        <v>217</v>
      </c>
      <c r="B229" s="15"/>
      <c r="C229" s="49"/>
      <c r="D229" s="16"/>
      <c r="E229" s="29"/>
      <c r="F229" s="16">
        <f t="shared" si="15"/>
      </c>
      <c r="G229" s="4">
        <f t="shared" si="16"/>
      </c>
      <c r="H229" s="26"/>
      <c r="I229" s="53"/>
      <c r="J229" s="54"/>
      <c r="K229" s="47">
        <f t="shared" si="17"/>
        <v>0</v>
      </c>
      <c r="L229" s="47">
        <f t="shared" si="18"/>
        <v>0</v>
      </c>
    </row>
    <row r="230" spans="1:12" ht="18.75" customHeight="1">
      <c r="A230" s="21">
        <v>218</v>
      </c>
      <c r="B230" s="15"/>
      <c r="C230" s="49"/>
      <c r="D230" s="16"/>
      <c r="E230" s="29"/>
      <c r="F230" s="16">
        <f t="shared" si="15"/>
      </c>
      <c r="G230" s="4">
        <f t="shared" si="16"/>
      </c>
      <c r="H230" s="26"/>
      <c r="I230" s="53"/>
      <c r="J230" s="54"/>
      <c r="K230" s="47">
        <f t="shared" si="17"/>
        <v>0</v>
      </c>
      <c r="L230" s="47">
        <f t="shared" si="18"/>
        <v>0</v>
      </c>
    </row>
    <row r="231" spans="1:12" ht="18.75" customHeight="1">
      <c r="A231" s="21">
        <v>219</v>
      </c>
      <c r="B231" s="15"/>
      <c r="C231" s="49"/>
      <c r="D231" s="16"/>
      <c r="E231" s="29"/>
      <c r="F231" s="16">
        <f t="shared" si="15"/>
      </c>
      <c r="G231" s="4">
        <f t="shared" si="16"/>
      </c>
      <c r="H231" s="26"/>
      <c r="I231" s="53"/>
      <c r="J231" s="54"/>
      <c r="K231" s="47">
        <f t="shared" si="17"/>
        <v>0</v>
      </c>
      <c r="L231" s="47">
        <f t="shared" si="18"/>
        <v>0</v>
      </c>
    </row>
    <row r="232" spans="1:12" ht="18.75" customHeight="1">
      <c r="A232" s="21">
        <v>220</v>
      </c>
      <c r="B232" s="15"/>
      <c r="C232" s="49"/>
      <c r="D232" s="16"/>
      <c r="E232" s="29"/>
      <c r="F232" s="16">
        <f t="shared" si="15"/>
      </c>
      <c r="G232" s="4">
        <f t="shared" si="16"/>
      </c>
      <c r="H232" s="26"/>
      <c r="I232" s="53"/>
      <c r="J232" s="54"/>
      <c r="K232" s="47">
        <f t="shared" si="17"/>
        <v>0</v>
      </c>
      <c r="L232" s="47">
        <f t="shared" si="18"/>
        <v>0</v>
      </c>
    </row>
    <row r="233" spans="1:16" ht="18.75" customHeight="1">
      <c r="A233" s="21">
        <v>221</v>
      </c>
      <c r="B233" s="15"/>
      <c r="C233" s="49"/>
      <c r="D233" s="16"/>
      <c r="E233" s="29"/>
      <c r="F233" s="16">
        <f t="shared" si="15"/>
      </c>
      <c r="G233" s="4">
        <f t="shared" si="16"/>
      </c>
      <c r="H233" s="26"/>
      <c r="I233" s="53"/>
      <c r="J233" s="54"/>
      <c r="K233" s="47">
        <f t="shared" si="17"/>
        <v>0</v>
      </c>
      <c r="L233" s="47">
        <f t="shared" si="18"/>
        <v>0</v>
      </c>
      <c r="N233" s="1"/>
      <c r="O233" s="1"/>
      <c r="P233" s="2"/>
    </row>
    <row r="234" spans="1:16" ht="18.75" customHeight="1">
      <c r="A234" s="21">
        <v>222</v>
      </c>
      <c r="B234" s="15"/>
      <c r="C234" s="49"/>
      <c r="D234" s="16"/>
      <c r="E234" s="29"/>
      <c r="F234" s="16">
        <f t="shared" si="15"/>
      </c>
      <c r="G234" s="4">
        <f t="shared" si="16"/>
      </c>
      <c r="H234" s="26"/>
      <c r="I234" s="53"/>
      <c r="J234" s="54"/>
      <c r="K234" s="47">
        <f t="shared" si="17"/>
        <v>0</v>
      </c>
      <c r="L234" s="47">
        <f t="shared" si="18"/>
        <v>0</v>
      </c>
      <c r="N234" s="1"/>
      <c r="O234" s="1"/>
      <c r="P234" s="2"/>
    </row>
    <row r="235" spans="1:16" ht="18.75" customHeight="1">
      <c r="A235" s="21">
        <v>223</v>
      </c>
      <c r="B235" s="15"/>
      <c r="C235" s="49"/>
      <c r="D235" s="16"/>
      <c r="E235" s="29"/>
      <c r="F235" s="16">
        <f t="shared" si="15"/>
      </c>
      <c r="G235" s="4">
        <f t="shared" si="16"/>
      </c>
      <c r="H235" s="26"/>
      <c r="I235" s="53"/>
      <c r="J235" s="54"/>
      <c r="K235" s="47">
        <f t="shared" si="17"/>
        <v>0</v>
      </c>
      <c r="L235" s="47">
        <f t="shared" si="18"/>
        <v>0</v>
      </c>
      <c r="N235" s="1"/>
      <c r="O235" s="1"/>
      <c r="P235" s="2"/>
    </row>
    <row r="236" spans="1:16" ht="18.75" customHeight="1">
      <c r="A236" s="21">
        <v>224</v>
      </c>
      <c r="B236" s="15"/>
      <c r="C236" s="49"/>
      <c r="D236" s="16"/>
      <c r="E236" s="29"/>
      <c r="F236" s="16">
        <f t="shared" si="15"/>
      </c>
      <c r="G236" s="4">
        <f t="shared" si="16"/>
      </c>
      <c r="H236" s="26"/>
      <c r="I236" s="53"/>
      <c r="J236" s="54"/>
      <c r="K236" s="47">
        <f t="shared" si="17"/>
        <v>0</v>
      </c>
      <c r="L236" s="47">
        <f t="shared" si="18"/>
        <v>0</v>
      </c>
      <c r="N236" s="1"/>
      <c r="O236" s="1"/>
      <c r="P236" s="2"/>
    </row>
    <row r="237" spans="1:16" ht="18.75" customHeight="1">
      <c r="A237" s="21">
        <v>225</v>
      </c>
      <c r="B237" s="15"/>
      <c r="C237" s="49"/>
      <c r="D237" s="16"/>
      <c r="E237" s="29"/>
      <c r="F237" s="16">
        <f t="shared" si="15"/>
      </c>
      <c r="G237" s="4">
        <f t="shared" si="16"/>
      </c>
      <c r="H237" s="26"/>
      <c r="I237" s="53"/>
      <c r="J237" s="54"/>
      <c r="K237" s="47">
        <f t="shared" si="17"/>
        <v>0</v>
      </c>
      <c r="L237" s="47">
        <f t="shared" si="18"/>
        <v>0</v>
      </c>
      <c r="N237" s="1"/>
      <c r="O237" s="1"/>
      <c r="P237" s="2"/>
    </row>
    <row r="238" spans="1:16" ht="18.75" customHeight="1">
      <c r="A238" s="21">
        <v>226</v>
      </c>
      <c r="B238" s="15"/>
      <c r="C238" s="49"/>
      <c r="D238" s="16"/>
      <c r="E238" s="29"/>
      <c r="F238" s="16">
        <f t="shared" si="15"/>
      </c>
      <c r="G238" s="4">
        <f t="shared" si="16"/>
      </c>
      <c r="H238" s="26"/>
      <c r="I238" s="53"/>
      <c r="J238" s="54"/>
      <c r="K238" s="47">
        <f t="shared" si="17"/>
        <v>0</v>
      </c>
      <c r="L238" s="47">
        <f t="shared" si="18"/>
        <v>0</v>
      </c>
      <c r="N238" s="1"/>
      <c r="O238" s="1"/>
      <c r="P238" s="2"/>
    </row>
    <row r="239" spans="1:16" ht="18.75" customHeight="1">
      <c r="A239" s="21">
        <v>227</v>
      </c>
      <c r="B239" s="15"/>
      <c r="C239" s="49"/>
      <c r="D239" s="16"/>
      <c r="E239" s="29"/>
      <c r="F239" s="16">
        <f t="shared" si="15"/>
      </c>
      <c r="G239" s="4">
        <f t="shared" si="16"/>
      </c>
      <c r="H239" s="26"/>
      <c r="I239" s="53"/>
      <c r="J239" s="54"/>
      <c r="K239" s="47">
        <f t="shared" si="17"/>
        <v>0</v>
      </c>
      <c r="L239" s="47">
        <f t="shared" si="18"/>
        <v>0</v>
      </c>
      <c r="N239" s="1"/>
      <c r="O239" s="1"/>
      <c r="P239" s="2"/>
    </row>
    <row r="240" spans="1:16" ht="18.75" customHeight="1">
      <c r="A240" s="21">
        <v>228</v>
      </c>
      <c r="B240" s="15"/>
      <c r="C240" s="49"/>
      <c r="D240" s="16"/>
      <c r="E240" s="29"/>
      <c r="F240" s="16">
        <f t="shared" si="15"/>
      </c>
      <c r="G240" s="4">
        <f t="shared" si="16"/>
      </c>
      <c r="H240" s="26"/>
      <c r="I240" s="53"/>
      <c r="J240" s="54"/>
      <c r="K240" s="47">
        <f t="shared" si="17"/>
        <v>0</v>
      </c>
      <c r="L240" s="47">
        <f t="shared" si="18"/>
        <v>0</v>
      </c>
      <c r="N240" s="1"/>
      <c r="O240" s="1"/>
      <c r="P240" s="2"/>
    </row>
    <row r="241" spans="1:16" ht="18.75" customHeight="1">
      <c r="A241" s="21">
        <v>229</v>
      </c>
      <c r="B241" s="15"/>
      <c r="C241" s="49"/>
      <c r="D241" s="16"/>
      <c r="E241" s="29"/>
      <c r="F241" s="16">
        <f t="shared" si="15"/>
      </c>
      <c r="G241" s="4">
        <f t="shared" si="16"/>
      </c>
      <c r="H241" s="26"/>
      <c r="I241" s="53"/>
      <c r="J241" s="54"/>
      <c r="K241" s="47">
        <f t="shared" si="17"/>
        <v>0</v>
      </c>
      <c r="L241" s="47">
        <f t="shared" si="18"/>
        <v>0</v>
      </c>
      <c r="N241" s="1"/>
      <c r="O241" s="1"/>
      <c r="P241" s="2"/>
    </row>
    <row r="242" spans="1:16" ht="18.75" customHeight="1" thickBot="1">
      <c r="A242" s="21">
        <v>230</v>
      </c>
      <c r="B242" s="95"/>
      <c r="C242" s="50"/>
      <c r="D242" s="17"/>
      <c r="E242" s="30"/>
      <c r="F242" s="17">
        <f t="shared" si="15"/>
      </c>
      <c r="G242" s="5">
        <f t="shared" si="16"/>
      </c>
      <c r="H242" s="27"/>
      <c r="I242" s="51"/>
      <c r="J242" s="52"/>
      <c r="K242" s="47">
        <f t="shared" si="17"/>
        <v>0</v>
      </c>
      <c r="L242" s="47">
        <f t="shared" si="18"/>
        <v>0</v>
      </c>
      <c r="N242" s="1"/>
      <c r="O242" s="1"/>
      <c r="P242" s="2"/>
    </row>
  </sheetData>
  <sheetProtection sheet="1" objects="1" scenarios="1"/>
  <mergeCells count="315">
    <mergeCell ref="P217:Q217"/>
    <mergeCell ref="P218:Q218"/>
    <mergeCell ref="P219:Q219"/>
    <mergeCell ref="P220:Q220"/>
    <mergeCell ref="P213:Q213"/>
    <mergeCell ref="P178:Q178"/>
    <mergeCell ref="P179:Q179"/>
    <mergeCell ref="P180:Q180"/>
    <mergeCell ref="P203:Q203"/>
    <mergeCell ref="P204:Q204"/>
    <mergeCell ref="P205:Q205"/>
    <mergeCell ref="P137:Q137"/>
    <mergeCell ref="P138:Q138"/>
    <mergeCell ref="P139:Q139"/>
    <mergeCell ref="P140:Q140"/>
    <mergeCell ref="P163:Q163"/>
    <mergeCell ref="P164:Q164"/>
    <mergeCell ref="P100:Q100"/>
    <mergeCell ref="P123:Q123"/>
    <mergeCell ref="P124:Q124"/>
    <mergeCell ref="P125:Q125"/>
    <mergeCell ref="P126:Q126"/>
    <mergeCell ref="P127:Q127"/>
    <mergeCell ref="P57:Q57"/>
    <mergeCell ref="P58:Q58"/>
    <mergeCell ref="P59:Q59"/>
    <mergeCell ref="P60:Q60"/>
    <mergeCell ref="P83:Q83"/>
    <mergeCell ref="P84:Q84"/>
    <mergeCell ref="P53:Q53"/>
    <mergeCell ref="P54:Q54"/>
    <mergeCell ref="P55:Q55"/>
    <mergeCell ref="P44:Q44"/>
    <mergeCell ref="P45:Q45"/>
    <mergeCell ref="P46:Q46"/>
    <mergeCell ref="P47:Q47"/>
    <mergeCell ref="P12:Q12"/>
    <mergeCell ref="P26:Q26"/>
    <mergeCell ref="P27:Q27"/>
    <mergeCell ref="P28:Q28"/>
    <mergeCell ref="P29:Q29"/>
    <mergeCell ref="P43:Q43"/>
    <mergeCell ref="P22:Q22"/>
    <mergeCell ref="I196:J196"/>
    <mergeCell ref="I197:J197"/>
    <mergeCell ref="I202:J202"/>
    <mergeCell ref="I198:J198"/>
    <mergeCell ref="I199:J199"/>
    <mergeCell ref="I200:J200"/>
    <mergeCell ref="I201:J201"/>
    <mergeCell ref="I190:J190"/>
    <mergeCell ref="I191:J191"/>
    <mergeCell ref="I192:J192"/>
    <mergeCell ref="I193:J193"/>
    <mergeCell ref="I194:J194"/>
    <mergeCell ref="I195:J195"/>
    <mergeCell ref="I184:J184"/>
    <mergeCell ref="I185:J185"/>
    <mergeCell ref="I186:J186"/>
    <mergeCell ref="I187:J187"/>
    <mergeCell ref="I188:J188"/>
    <mergeCell ref="I189:J189"/>
    <mergeCell ref="I178:J178"/>
    <mergeCell ref="I179:J179"/>
    <mergeCell ref="I180:J180"/>
    <mergeCell ref="I181:J181"/>
    <mergeCell ref="I182:J182"/>
    <mergeCell ref="I183:J183"/>
    <mergeCell ref="I174:J174"/>
    <mergeCell ref="I175:J175"/>
    <mergeCell ref="I176:J176"/>
    <mergeCell ref="I177:J177"/>
    <mergeCell ref="P174:Q174"/>
    <mergeCell ref="P175:Q175"/>
    <mergeCell ref="P177:Q177"/>
    <mergeCell ref="I171:J171"/>
    <mergeCell ref="I172:J172"/>
    <mergeCell ref="I173:J173"/>
    <mergeCell ref="P173:Q173"/>
    <mergeCell ref="I168:J168"/>
    <mergeCell ref="I169:J169"/>
    <mergeCell ref="I170:J170"/>
    <mergeCell ref="I165:J165"/>
    <mergeCell ref="I166:J166"/>
    <mergeCell ref="I167:J167"/>
    <mergeCell ref="P165:Q165"/>
    <mergeCell ref="P166:Q166"/>
    <mergeCell ref="P167:Q167"/>
    <mergeCell ref="I160:J160"/>
    <mergeCell ref="I161:J161"/>
    <mergeCell ref="I162:J162"/>
    <mergeCell ref="I163:J163"/>
    <mergeCell ref="I164:J164"/>
    <mergeCell ref="I154:J154"/>
    <mergeCell ref="I155:J155"/>
    <mergeCell ref="I156:J156"/>
    <mergeCell ref="I157:J157"/>
    <mergeCell ref="I158:J158"/>
    <mergeCell ref="I159:J159"/>
    <mergeCell ref="I148:J148"/>
    <mergeCell ref="I149:J149"/>
    <mergeCell ref="I150:J150"/>
    <mergeCell ref="I151:J151"/>
    <mergeCell ref="I152:J152"/>
    <mergeCell ref="I153:J153"/>
    <mergeCell ref="I142:J142"/>
    <mergeCell ref="I143:J143"/>
    <mergeCell ref="I144:J144"/>
    <mergeCell ref="I145:J145"/>
    <mergeCell ref="I146:J146"/>
    <mergeCell ref="I147:J147"/>
    <mergeCell ref="I136:J136"/>
    <mergeCell ref="I137:J137"/>
    <mergeCell ref="I138:J138"/>
    <mergeCell ref="I139:J139"/>
    <mergeCell ref="I140:J140"/>
    <mergeCell ref="I141:J141"/>
    <mergeCell ref="I133:J133"/>
    <mergeCell ref="I134:J134"/>
    <mergeCell ref="I135:J135"/>
    <mergeCell ref="P133:Q133"/>
    <mergeCell ref="P134:Q134"/>
    <mergeCell ref="P135:Q135"/>
    <mergeCell ref="I130:J130"/>
    <mergeCell ref="I131:J131"/>
    <mergeCell ref="I132:J132"/>
    <mergeCell ref="I127:J127"/>
    <mergeCell ref="I128:J128"/>
    <mergeCell ref="I129:J129"/>
    <mergeCell ref="I124:J124"/>
    <mergeCell ref="I125:J125"/>
    <mergeCell ref="I126:J126"/>
    <mergeCell ref="I118:J118"/>
    <mergeCell ref="I119:J119"/>
    <mergeCell ref="I120:J120"/>
    <mergeCell ref="I121:J121"/>
    <mergeCell ref="I122:J122"/>
    <mergeCell ref="I123:J123"/>
    <mergeCell ref="I112:J112"/>
    <mergeCell ref="I113:J113"/>
    <mergeCell ref="I114:J114"/>
    <mergeCell ref="I115:J115"/>
    <mergeCell ref="I116:J116"/>
    <mergeCell ref="I117:J117"/>
    <mergeCell ref="I106:J106"/>
    <mergeCell ref="I107:J107"/>
    <mergeCell ref="I108:J108"/>
    <mergeCell ref="I109:J109"/>
    <mergeCell ref="I110:J110"/>
    <mergeCell ref="I111:J111"/>
    <mergeCell ref="I100:J100"/>
    <mergeCell ref="I101:J101"/>
    <mergeCell ref="I102:J102"/>
    <mergeCell ref="I103:J103"/>
    <mergeCell ref="I104:J104"/>
    <mergeCell ref="I105:J105"/>
    <mergeCell ref="I95:J95"/>
    <mergeCell ref="I96:J96"/>
    <mergeCell ref="I97:J97"/>
    <mergeCell ref="I98:J98"/>
    <mergeCell ref="I99:J99"/>
    <mergeCell ref="P95:Q95"/>
    <mergeCell ref="P97:Q97"/>
    <mergeCell ref="P98:Q98"/>
    <mergeCell ref="P99:Q99"/>
    <mergeCell ref="I92:J92"/>
    <mergeCell ref="I93:J93"/>
    <mergeCell ref="I94:J94"/>
    <mergeCell ref="P93:Q93"/>
    <mergeCell ref="P94:Q94"/>
    <mergeCell ref="I89:J89"/>
    <mergeCell ref="I90:J90"/>
    <mergeCell ref="I91:J91"/>
    <mergeCell ref="I86:J86"/>
    <mergeCell ref="I87:J87"/>
    <mergeCell ref="I88:J88"/>
    <mergeCell ref="P86:Q86"/>
    <mergeCell ref="P87:Q87"/>
    <mergeCell ref="I83:J83"/>
    <mergeCell ref="I84:J84"/>
    <mergeCell ref="I85:J85"/>
    <mergeCell ref="P85:Q85"/>
    <mergeCell ref="B3:C4"/>
    <mergeCell ref="I12:J12"/>
    <mergeCell ref="B7:C7"/>
    <mergeCell ref="F3:F4"/>
    <mergeCell ref="B6:C6"/>
    <mergeCell ref="D6:F6"/>
    <mergeCell ref="I17:J17"/>
    <mergeCell ref="I18:J18"/>
    <mergeCell ref="I19:J19"/>
    <mergeCell ref="I20:J20"/>
    <mergeCell ref="I13:J13"/>
    <mergeCell ref="I14:J14"/>
    <mergeCell ref="I15:J15"/>
    <mergeCell ref="I16:J16"/>
    <mergeCell ref="I21:J21"/>
    <mergeCell ref="I22:J22"/>
    <mergeCell ref="I23:J23"/>
    <mergeCell ref="I26:J26"/>
    <mergeCell ref="I24:J24"/>
    <mergeCell ref="I25:J25"/>
    <mergeCell ref="I31:J31"/>
    <mergeCell ref="I32:J32"/>
    <mergeCell ref="I33:J33"/>
    <mergeCell ref="I34:J34"/>
    <mergeCell ref="I27:J27"/>
    <mergeCell ref="I28:J28"/>
    <mergeCell ref="I29:J29"/>
    <mergeCell ref="I30:J30"/>
    <mergeCell ref="I40:J40"/>
    <mergeCell ref="I41:J41"/>
    <mergeCell ref="I38:J38"/>
    <mergeCell ref="I44:J44"/>
    <mergeCell ref="I35:J35"/>
    <mergeCell ref="I36:J36"/>
    <mergeCell ref="I37:J37"/>
    <mergeCell ref="I39:J39"/>
    <mergeCell ref="I49:J49"/>
    <mergeCell ref="I50:J50"/>
    <mergeCell ref="I51:J51"/>
    <mergeCell ref="I52:J52"/>
    <mergeCell ref="I45:J45"/>
    <mergeCell ref="I46:J46"/>
    <mergeCell ref="I47:J47"/>
    <mergeCell ref="I48:J48"/>
    <mergeCell ref="I57:J57"/>
    <mergeCell ref="I58:J58"/>
    <mergeCell ref="I59:J59"/>
    <mergeCell ref="I60:J60"/>
    <mergeCell ref="I53:J53"/>
    <mergeCell ref="I54:J54"/>
    <mergeCell ref="I55:J55"/>
    <mergeCell ref="I56:J56"/>
    <mergeCell ref="I67:J67"/>
    <mergeCell ref="I74:J74"/>
    <mergeCell ref="I61:J61"/>
    <mergeCell ref="I62:J62"/>
    <mergeCell ref="I63:J63"/>
    <mergeCell ref="I64:J64"/>
    <mergeCell ref="I72:J72"/>
    <mergeCell ref="I73:J73"/>
    <mergeCell ref="I69:J69"/>
    <mergeCell ref="I70:J70"/>
    <mergeCell ref="I71:J71"/>
    <mergeCell ref="I65:J65"/>
    <mergeCell ref="I66:J66"/>
    <mergeCell ref="I80:J80"/>
    <mergeCell ref="I81:J81"/>
    <mergeCell ref="I42:J42"/>
    <mergeCell ref="I43:J43"/>
    <mergeCell ref="I76:J76"/>
    <mergeCell ref="I77:J77"/>
    <mergeCell ref="I78:J78"/>
    <mergeCell ref="P13:Q13"/>
    <mergeCell ref="P14:Q14"/>
    <mergeCell ref="P15:Q15"/>
    <mergeCell ref="P16:Q16"/>
    <mergeCell ref="P23:Q23"/>
    <mergeCell ref="P24:Q24"/>
    <mergeCell ref="I203:J203"/>
    <mergeCell ref="I204:J204"/>
    <mergeCell ref="I82:J82"/>
    <mergeCell ref="I79:J79"/>
    <mergeCell ref="I75:J75"/>
    <mergeCell ref="I68:J68"/>
    <mergeCell ref="D2:F2"/>
    <mergeCell ref="D7:F7"/>
    <mergeCell ref="D5:E5"/>
    <mergeCell ref="D3:E4"/>
    <mergeCell ref="M2:O2"/>
    <mergeCell ref="M3:O3"/>
    <mergeCell ref="M4:O4"/>
    <mergeCell ref="I207:J207"/>
    <mergeCell ref="I208:J208"/>
    <mergeCell ref="I205:J205"/>
    <mergeCell ref="I206:J206"/>
    <mergeCell ref="P206:Q206"/>
    <mergeCell ref="P207:Q207"/>
    <mergeCell ref="I211:J211"/>
    <mergeCell ref="I212:J212"/>
    <mergeCell ref="I209:J209"/>
    <mergeCell ref="I210:J210"/>
    <mergeCell ref="I215:J215"/>
    <mergeCell ref="I216:J216"/>
    <mergeCell ref="I217:J217"/>
    <mergeCell ref="I213:J213"/>
    <mergeCell ref="I214:J214"/>
    <mergeCell ref="P214:Q214"/>
    <mergeCell ref="P215:Q215"/>
    <mergeCell ref="I222:J222"/>
    <mergeCell ref="I223:J223"/>
    <mergeCell ref="I224:J224"/>
    <mergeCell ref="I225:J225"/>
    <mergeCell ref="I218:J218"/>
    <mergeCell ref="I219:J219"/>
    <mergeCell ref="I220:J220"/>
    <mergeCell ref="I221:J221"/>
    <mergeCell ref="I230:J230"/>
    <mergeCell ref="I231:J231"/>
    <mergeCell ref="I232:J232"/>
    <mergeCell ref="I233:J233"/>
    <mergeCell ref="I226:J226"/>
    <mergeCell ref="I227:J227"/>
    <mergeCell ref="I228:J228"/>
    <mergeCell ref="I229:J229"/>
    <mergeCell ref="I242:J242"/>
    <mergeCell ref="I238:J238"/>
    <mergeCell ref="I239:J239"/>
    <mergeCell ref="I240:J240"/>
    <mergeCell ref="I241:J241"/>
    <mergeCell ref="I234:J234"/>
    <mergeCell ref="I235:J235"/>
    <mergeCell ref="I236:J236"/>
    <mergeCell ref="I237:J237"/>
  </mergeCells>
  <dataValidations count="2">
    <dataValidation allowBlank="1" showInputMessage="1" showErrorMessage="1" imeMode="off" sqref="I2:I3 H13:H242 C13:C242 D6 E13:F242 B13"/>
    <dataValidation allowBlank="1" showInputMessage="1" showErrorMessage="1" imeMode="on" sqref="D13:D242 D7:F7 D2:F5"/>
  </dataValidations>
  <hyperlinks>
    <hyperlink ref="I7" r:id="rId1" display="mailto:fukuroirikkyou@yahoo.co.jp"/>
  </hyperlinks>
  <printOptions/>
  <pageMargins left="0.5905511811023623" right="0" top="0.7874015748031497" bottom="0.1968503937007874" header="0.5118110236220472" footer="0.5118110236220472"/>
  <pageSetup horizontalDpi="600" verticalDpi="600" orientation="portrait" paperSize="9" scale="105" r:id="rId4"/>
  <headerFooter alignWithMargins="0">
    <oddHeader>&amp;RNo( &amp;P )</oddHeader>
  </headerFooter>
  <rowBreaks count="5" manualBreakCount="5">
    <brk id="42" max="255" man="1"/>
    <brk id="82" max="255" man="1"/>
    <brk id="122" max="255" man="1"/>
    <brk id="162" max="255" man="1"/>
    <brk id="202" max="255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densuke.com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永田勝久</cp:lastModifiedBy>
  <cp:lastPrinted>2022-03-07T01:50:40Z</cp:lastPrinted>
  <dcterms:created xsi:type="dcterms:W3CDTF">2002-07-01T03:14:16Z</dcterms:created>
  <dcterms:modified xsi:type="dcterms:W3CDTF">2022-03-07T02:09:34Z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